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tective Services\Departmental\Private\CTC\Business Support Folder\Camera Partnerships\Herts SCP\"/>
    </mc:Choice>
  </mc:AlternateContent>
  <bookViews>
    <workbookView xWindow="360" yWindow="105" windowWidth="22995" windowHeight="11580"/>
  </bookViews>
  <sheets>
    <sheet name="2017" sheetId="2" r:id="rId1"/>
  </sheets>
  <definedNames>
    <definedName name="_xlnm._FilterDatabase" localSheetId="0" hidden="1">'2017'!$A$1:$H$125</definedName>
  </definedNames>
  <calcPr calcId="152511"/>
</workbook>
</file>

<file path=xl/calcChain.xml><?xml version="1.0" encoding="utf-8"?>
<calcChain xmlns="http://schemas.openxmlformats.org/spreadsheetml/2006/main">
  <c r="H26" i="2" l="1"/>
  <c r="H3" i="2"/>
  <c r="H4" i="2"/>
  <c r="H5" i="2"/>
  <c r="H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7" i="2"/>
  <c r="H128" i="2"/>
  <c r="H129" i="2"/>
  <c r="H130" i="2"/>
  <c r="H131" i="2"/>
  <c r="H132" i="2"/>
  <c r="H133" i="2"/>
  <c r="H134" i="2"/>
  <c r="H135" i="2"/>
  <c r="H137" i="2"/>
  <c r="H139" i="2"/>
  <c r="H140" i="2"/>
  <c r="H141" i="2"/>
  <c r="H142" i="2"/>
  <c r="H143" i="2"/>
  <c r="H144" i="2"/>
  <c r="H2" i="2" l="1"/>
  <c r="D170" i="2" l="1"/>
  <c r="G145" i="2"/>
  <c r="D161" i="2" s="1"/>
  <c r="D153" i="2" s="1"/>
  <c r="F145" i="2"/>
  <c r="D160" i="2" s="1"/>
  <c r="D152" i="2" s="1"/>
  <c r="E145" i="2"/>
  <c r="D159" i="2" s="1"/>
  <c r="H145" i="2" l="1"/>
  <c r="D151" i="2"/>
  <c r="D154" i="2" s="1"/>
  <c r="D162" i="2"/>
</calcChain>
</file>

<file path=xl/sharedStrings.xml><?xml version="1.0" encoding="utf-8"?>
<sst xmlns="http://schemas.openxmlformats.org/spreadsheetml/2006/main" count="334" uniqueCount="227">
  <si>
    <t>Housing Number</t>
  </si>
  <si>
    <t>Type</t>
  </si>
  <si>
    <t>Site Name</t>
  </si>
  <si>
    <t>Description</t>
  </si>
  <si>
    <t>Offence Paid</t>
  </si>
  <si>
    <t>Retraining Course completed</t>
  </si>
  <si>
    <t>Court Summons</t>
  </si>
  <si>
    <t>Total Offences</t>
  </si>
  <si>
    <t>Red Light</t>
  </si>
  <si>
    <t>A5183 High Street, Elstree</t>
  </si>
  <si>
    <t xml:space="preserve"> j/w A411 Barnet Road</t>
  </si>
  <si>
    <t>A41 Colne Way</t>
  </si>
  <si>
    <t>j/w Westlea Avenue, Southeast bound</t>
  </si>
  <si>
    <t>A4125 Hampermill Lane</t>
  </si>
  <si>
    <t>j/w Brookdene Avenue, Southwest bound</t>
  </si>
  <si>
    <t>A41 Link Road</t>
  </si>
  <si>
    <t xml:space="preserve"> j/w London Road</t>
  </si>
  <si>
    <t>A411 Hempstead Rd Watford</t>
  </si>
  <si>
    <t>j/w Langley Way</t>
  </si>
  <si>
    <t xml:space="preserve">Gammons Lane, Watford </t>
  </si>
  <si>
    <t>j/w Gammons Farm Close</t>
  </si>
  <si>
    <t xml:space="preserve"> j/w Leaford Crescent</t>
  </si>
  <si>
    <t>j/w Dell Road, Northwest Bound</t>
  </si>
  <si>
    <t>The Harebreaks Watford</t>
  </si>
  <si>
    <t>j/w Chestnut Walk, Southbound</t>
  </si>
  <si>
    <t>B656 Baldock Road (Formerly the A505), Letchworth</t>
  </si>
  <si>
    <t>Near j/w Jackmans Place, Eastbound</t>
  </si>
  <si>
    <t>A505 Baldock Road Letchworth</t>
  </si>
  <si>
    <t>j/w Bowershott, Westbound</t>
  </si>
  <si>
    <t>A505 Hitchin Road Letchworth</t>
  </si>
  <si>
    <t>j/w Highfield, Eastbound</t>
  </si>
  <si>
    <t xml:space="preserve">B197 Great North Road, </t>
  </si>
  <si>
    <t>Oaklands j/w Oaklea</t>
  </si>
  <si>
    <t>j/w Bridge Road, travelling South</t>
  </si>
  <si>
    <t>Queensway Hemel Hempstead</t>
  </si>
  <si>
    <t>j/w Lower Adeyfield Road, Westbound</t>
  </si>
  <si>
    <t>j/w Lower Adeyfield Road, Eastbound</t>
  </si>
  <si>
    <t>j/w Long Mimms, travelling East</t>
  </si>
  <si>
    <t xml:space="preserve"> North of Highfield Lane, travelling West</t>
  </si>
  <si>
    <t>Railway Terrace, Kings Langley</t>
  </si>
  <si>
    <t>A412 Scots Hill</t>
  </si>
  <si>
    <t>Near Copthorne Road, Eastbound</t>
  </si>
  <si>
    <t>Near Copthorne Road, Westbound</t>
  </si>
  <si>
    <t>A412 Watford Road</t>
  </si>
  <si>
    <t>East of Bateman Road, Eastbound</t>
  </si>
  <si>
    <t>Near Valley Walk, Eastbound</t>
  </si>
  <si>
    <t>A412 Rickmansworth Road</t>
  </si>
  <si>
    <t>Southwest of Harwoods Road, Southwest bound</t>
  </si>
  <si>
    <t>Northeast of Cassiobury Park Avenue, Northeast bound</t>
  </si>
  <si>
    <t>Near Rosslyn Road, Southwest bound</t>
  </si>
  <si>
    <t>A411 Hempstead Road, Watford</t>
  </si>
  <si>
    <t>j/w Woodville Court, Northbound</t>
  </si>
  <si>
    <t>j/w Kenilworth Court</t>
  </si>
  <si>
    <t xml:space="preserve"> j/w Langley Way</t>
  </si>
  <si>
    <t xml:space="preserve">A411 Hempstead Road, Watford </t>
  </si>
  <si>
    <t>j/w Ridge Lane towards Hemel Hempstead</t>
  </si>
  <si>
    <t>A505 Baldock Road</t>
  </si>
  <si>
    <t>Hare Park Farm Kennels</t>
  </si>
  <si>
    <t>A505 Baldock Road, Odsey</t>
  </si>
  <si>
    <t xml:space="preserve"> j/w Station Road Ashwell, Westbound</t>
  </si>
  <si>
    <t>A505 Baldock Road, Royston</t>
  </si>
  <si>
    <t xml:space="preserve"> At Thrift Farm, Eastbound towards Royston</t>
  </si>
  <si>
    <t xml:space="preserve"> At Thrift Farm, Westbound towards Baldock</t>
  </si>
  <si>
    <t>A505 Odsey</t>
  </si>
  <si>
    <t>j/w Station Road, Southwest bound</t>
  </si>
  <si>
    <t>A414 Stanstead Abbots By-Pass</t>
  </si>
  <si>
    <t>j/w Briggens Park, travelling East</t>
  </si>
  <si>
    <t xml:space="preserve"> West of Church Lane, Eastbound</t>
  </si>
  <si>
    <t>Mutton Lane, Potters Bar</t>
  </si>
  <si>
    <t>j/w Wroxham Gardens, Eastbound</t>
  </si>
  <si>
    <t xml:space="preserve">Mutton Lane, Potters Bar </t>
  </si>
  <si>
    <t>j/w Laurel Fields, Eastbound towards Potters Bar</t>
  </si>
  <si>
    <t xml:space="preserve"> j/w Laurel Fields, Westbound</t>
  </si>
  <si>
    <t>Opposite Fire Station, Westbound towards St Albans</t>
  </si>
  <si>
    <t>A414 St Albans Road</t>
  </si>
  <si>
    <t>Northeast of Rant Meadow, Southwest-bound</t>
  </si>
  <si>
    <t>j/w Wood Crescent, Westbound</t>
  </si>
  <si>
    <t>j/w Lower Yott, East towards Motorway</t>
  </si>
  <si>
    <t>j/w Leverstock Green Road, Eastbound</t>
  </si>
  <si>
    <t>A4147 Hemel Hempstead Road</t>
  </si>
  <si>
    <t>West of Blackwater Lane, Eastbound</t>
  </si>
  <si>
    <t>East of Blackwater Lane, Westbound</t>
  </si>
  <si>
    <t>A4147 Hemel Hempstead Rd, Leverstock Green</t>
  </si>
  <si>
    <t>West of Westwick Row</t>
  </si>
  <si>
    <t>Near The Chase, Westbound</t>
  </si>
  <si>
    <t>East of Money Hill Road, Eastbound</t>
  </si>
  <si>
    <t>West of Money Hill Road, Westbound</t>
  </si>
  <si>
    <t>A1000 Broadwater Road</t>
  </si>
  <si>
    <t>Near Broad Court, Northbound</t>
  </si>
  <si>
    <t>A5183 Park Street</t>
  </si>
  <si>
    <t>North of j/w Burydell Lane, Northbound</t>
  </si>
  <si>
    <t>South of Hawfield Gardens, Northbound</t>
  </si>
  <si>
    <t>South of Hawfield Gardens, Southbound</t>
  </si>
  <si>
    <t>A5135 Elstree Way, Borehamwood</t>
  </si>
  <si>
    <t>East of Manor Way</t>
  </si>
  <si>
    <t xml:space="preserve">B5378 Allum Lane, Borehamwood </t>
  </si>
  <si>
    <t>East of Blattner Close, East towards Borehamwood</t>
  </si>
  <si>
    <t xml:space="preserve">A119 Ware Road </t>
  </si>
  <si>
    <t>East of Currie Street, East towards Ware</t>
  </si>
  <si>
    <t>A119 Ware Road</t>
  </si>
  <si>
    <t>East of Beechwood Close, Westbound</t>
  </si>
  <si>
    <t>A4146 Leighton Buzzard Rd, Water End</t>
  </si>
  <si>
    <t>Southeast of j/w Red Lion lane</t>
  </si>
  <si>
    <t>Travelling North</t>
  </si>
  <si>
    <t>Whippendell Road, Watford</t>
  </si>
  <si>
    <t>East of j/w Sydney Road, Westbound</t>
  </si>
  <si>
    <t>A4125 Eastbury Road</t>
  </si>
  <si>
    <t>Northeast of Kingsfield Road, Southwest bound</t>
  </si>
  <si>
    <t xml:space="preserve">A602 Hitchin Road Stevenage </t>
  </si>
  <si>
    <t>North of Higgins Walk, Southbound</t>
  </si>
  <si>
    <t>A602 Hitchin Road Stevenage</t>
  </si>
  <si>
    <t>Outside John Henry Newman Sch, Northbound</t>
  </si>
  <si>
    <t>B4542 Prestwick Road</t>
  </si>
  <si>
    <t>Opp Northwick Road, south towards Northwood</t>
  </si>
  <si>
    <t>Opp Heysham Drive, east towards Watford</t>
  </si>
  <si>
    <t>Opp j/w Hoylake Gardens, Northbound</t>
  </si>
  <si>
    <t>Outside Manning Court, Southwest bound</t>
  </si>
  <si>
    <t>Outside Manning Court, Northeast bound</t>
  </si>
  <si>
    <t>Theobald Street, Radlett</t>
  </si>
  <si>
    <t>Outside Organ Hall Cottages, Southeast bound</t>
  </si>
  <si>
    <t>Southeast of Craigwell Avenue, Northwest bound</t>
  </si>
  <si>
    <t>Travelling South East</t>
  </si>
  <si>
    <t>A1000 Barnet Road</t>
  </si>
  <si>
    <t>North of Ashwood Road, Northbound</t>
  </si>
  <si>
    <t>North of j/w Ashwood Road, Southbound</t>
  </si>
  <si>
    <t>A4147 Maylands Ave, Hemel Hempstead</t>
  </si>
  <si>
    <t>South of Eaton Road, Southbound</t>
  </si>
  <si>
    <t>A111 Southgate Road</t>
  </si>
  <si>
    <t>Southeast of Whaley Road, Northwest bound</t>
  </si>
  <si>
    <t>Northwest of j/w Oakmere Avenue travelling Southeast</t>
  </si>
  <si>
    <t>Near Hill Rise, Northbound</t>
  </si>
  <si>
    <t xml:space="preserve">A412 St Albans Road, Watford </t>
  </si>
  <si>
    <t>South of j/w First Avenue Southbound</t>
  </si>
  <si>
    <t xml:space="preserve"> South of j/w Lea Road, Northbound</t>
  </si>
  <si>
    <t>South of Cecil Street, Southbound</t>
  </si>
  <si>
    <t xml:space="preserve">B653 Lower Luton Road, Harpenden </t>
  </si>
  <si>
    <t>Outside Pumping Station, Northwest</t>
  </si>
  <si>
    <t>Outside Lea Industrial Estate</t>
  </si>
  <si>
    <t>A1057 St Albans Road West</t>
  </si>
  <si>
    <t>West of Poplars Close, Westbound</t>
  </si>
  <si>
    <t>A1057 Hatfield Road</t>
  </si>
  <si>
    <t>Near Wilkins Green Lane, Eastbound</t>
  </si>
  <si>
    <t>A1184 Harlow Road</t>
  </si>
  <si>
    <t>South of j/w Hand Lane</t>
  </si>
  <si>
    <t>Near Beech Drive, Southbound</t>
  </si>
  <si>
    <t>A1000 Bessemer Road</t>
  </si>
  <si>
    <t>Northwest of Digswell Road, Southeast bound</t>
  </si>
  <si>
    <t xml:space="preserve">Whippendell Road, Watford </t>
  </si>
  <si>
    <t>Travelling Eastbound</t>
  </si>
  <si>
    <t>A411 London Road, Bushey</t>
  </si>
  <si>
    <t>East of Falconer Road, Westbound</t>
  </si>
  <si>
    <t>A411 London Road</t>
  </si>
  <si>
    <t>East of Grange Road, Eastbound</t>
  </si>
  <si>
    <t>50m south of j/w Sherwoods Road, Northbound</t>
  </si>
  <si>
    <t>A1170 London Road, Ware (Amwell Hill)</t>
  </si>
  <si>
    <t>North of j/w Lower Road, Southbound</t>
  </si>
  <si>
    <t>B176 Cheshunt Wash, Cheshunt</t>
  </si>
  <si>
    <t>North of j/w Hillview Gardens, Southbound</t>
  </si>
  <si>
    <t>j/w Brookfield Lane East, Northbound</t>
  </si>
  <si>
    <t>A10 Great Cambridge Road</t>
  </si>
  <si>
    <t>Near Pine Close, Northbound</t>
  </si>
  <si>
    <t>Near Pine Close, Southbound</t>
  </si>
  <si>
    <t>A121 Eleanor Cross Road, Waltham Cross</t>
  </si>
  <si>
    <t>j/w Bryanstone Road, Eastbound</t>
  </si>
  <si>
    <t>j/w College Road, Northbound</t>
  </si>
  <si>
    <t>j/w Church Lane, Southbound</t>
  </si>
  <si>
    <t xml:space="preserve"> j/w College Road, Southbound</t>
  </si>
  <si>
    <t>A602 Hitchin Road, Stevenage</t>
  </si>
  <si>
    <t>j/w Sainsbury's entrance Northbound</t>
  </si>
  <si>
    <t>j/w Sainsbury's entrance Southbound</t>
  </si>
  <si>
    <t>A412 St Albans Road, Watford</t>
  </si>
  <si>
    <t>j/w Langley Road, Northbound</t>
  </si>
  <si>
    <t>Hadecs</t>
  </si>
  <si>
    <t>Variable</t>
  </si>
  <si>
    <t>M1 Motorway</t>
  </si>
  <si>
    <t>Between junctions 6A-7 (Both directions)</t>
  </si>
  <si>
    <t>Between junctions 8-9 (Both directions)</t>
  </si>
  <si>
    <t>M25 Motorway</t>
  </si>
  <si>
    <t>Between junctions 21A-22 (Both directions)</t>
  </si>
  <si>
    <t>Between junctions 23-24 (Both directions)</t>
  </si>
  <si>
    <t>Between junctions 24-25 (Both directions)</t>
  </si>
  <si>
    <t>Total</t>
  </si>
  <si>
    <t>Total Enforcement</t>
  </si>
  <si>
    <t>Final Outcome</t>
  </si>
  <si>
    <t>Mobile Only</t>
  </si>
  <si>
    <t>A1170 London Road</t>
  </si>
  <si>
    <t>Nr j/w Post Wood Road, Northwest-bound</t>
  </si>
  <si>
    <t>A4008 Oxhey Lane/ Pinner Road</t>
  </si>
  <si>
    <t>Specs</t>
  </si>
  <si>
    <t>A10 Great Cambridge Road, Northbound</t>
  </si>
  <si>
    <t>Wormley</t>
  </si>
  <si>
    <t>Diversionary Eduction Course Completed</t>
  </si>
  <si>
    <t>Fixed Only</t>
  </si>
  <si>
    <t>East of Digswell Road, Westbound</t>
  </si>
  <si>
    <t>South of Hyde Way, Southbound</t>
  </si>
  <si>
    <t>A1170 Amwell Hill</t>
  </si>
  <si>
    <t>near entrance of Van Hage Nursery, Northbound</t>
  </si>
  <si>
    <t>Northwest of Courtlands Drive, Southeast-bound</t>
  </si>
  <si>
    <t>near entrance to Stanborough Park, Northbound</t>
  </si>
  <si>
    <t>North of Lavinia Avenue, Northbound</t>
  </si>
  <si>
    <t>North of Lowestoft Road, Northbound</t>
  </si>
  <si>
    <t>South of Bushey Mill Lane, Southbound</t>
  </si>
  <si>
    <t>South of Coates Way, Southbound</t>
  </si>
  <si>
    <t>j/w Briggens Park, Westbound</t>
  </si>
  <si>
    <t>South of Ledgemore Lane, Southbound</t>
  </si>
  <si>
    <t>South of Pipers Hill, Northbound</t>
  </si>
  <si>
    <t>East of Westwick Row, Westbound</t>
  </si>
  <si>
    <t>A4147 Hemel Hempstead Road, Hemel Hempstead</t>
  </si>
  <si>
    <t>near Blackwell Drive, Northbound</t>
  </si>
  <si>
    <t>A4178 Deacons Hill, Watford</t>
  </si>
  <si>
    <t>near Lammas Road, Southbound</t>
  </si>
  <si>
    <t>A4178 Wiggenhall Road, Watford</t>
  </si>
  <si>
    <t>Southwest of Barrington Road, Southwest-bound</t>
  </si>
  <si>
    <t>B197 London Road, Woolmer Green</t>
  </si>
  <si>
    <t>near Therfield Road, Southwest-bound</t>
  </si>
  <si>
    <t>A505 Royston Road, Odsey, Baldock</t>
  </si>
  <si>
    <t>North of j/w Burydell Lane, Southbound</t>
  </si>
  <si>
    <t>South of Hayling Road, Southbound</t>
  </si>
  <si>
    <t>South of Piltdown Road, Northbound</t>
  </si>
  <si>
    <t>Northeast of Great Road, Northeast-bound</t>
  </si>
  <si>
    <t>j/w Wroxham Gardens, Westbound</t>
  </si>
  <si>
    <t>South of the High Street, Southbound</t>
  </si>
  <si>
    <t>Tibbs Hill Road, Abbots Langley</t>
  </si>
  <si>
    <t>(Filter Lane) jnc with College Rd</t>
  </si>
  <si>
    <t>junction with Church Lane, Northbound</t>
  </si>
  <si>
    <t>Between junctions 16-17 (Both directions)</t>
  </si>
  <si>
    <t>near Dell Road, Southeast-bound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</si>
</sst>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charset val="1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u/>
      <sz val="9"/>
      <color indexed="8"/>
      <name val="Tahoma"/>
      <family val="2"/>
    </font>
    <font>
      <b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23" fillId="0" borderId="0"/>
    <xf numFmtId="0" fontId="18" fillId="0" borderId="0"/>
    <xf numFmtId="0" fontId="23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/>
    <xf numFmtId="0" fontId="20" fillId="36" borderId="10" xfId="43" applyFont="1" applyFill="1" applyBorder="1" applyAlignment="1">
      <alignment horizontal="center" vertical="center" wrapText="1"/>
    </xf>
    <xf numFmtId="0" fontId="20" fillId="37" borderId="10" xfId="43" applyFont="1" applyFill="1" applyBorder="1" applyAlignment="1">
      <alignment horizontal="center" vertical="center" wrapText="1"/>
    </xf>
    <xf numFmtId="0" fontId="22" fillId="34" borderId="11" xfId="42" applyFont="1" applyFill="1" applyBorder="1" applyAlignment="1" applyProtection="1">
      <alignment horizontal="center" vertical="center" wrapText="1"/>
      <protection locked="0"/>
    </xf>
    <xf numFmtId="0" fontId="0" fillId="33" borderId="11" xfId="0" applyFill="1" applyBorder="1" applyAlignment="1">
      <alignment horizontal="center" vertical="center"/>
    </xf>
    <xf numFmtId="0" fontId="22" fillId="33" borderId="11" xfId="42" applyFont="1" applyFill="1" applyBorder="1" applyAlignment="1" applyProtection="1">
      <alignment horizontal="center" vertical="center" wrapText="1"/>
      <protection locked="0"/>
    </xf>
    <xf numFmtId="0" fontId="20" fillId="35" borderId="12" xfId="43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/>
    </xf>
    <xf numFmtId="0" fontId="20" fillId="38" borderId="11" xfId="43" applyFont="1" applyFill="1" applyBorder="1" applyAlignment="1">
      <alignment horizontal="center" vertical="center" wrapText="1"/>
    </xf>
    <xf numFmtId="0" fontId="0" fillId="33" borderId="0" xfId="0" applyFill="1"/>
    <xf numFmtId="0" fontId="16" fillId="33" borderId="0" xfId="201" applyFont="1" applyFill="1" applyAlignment="1">
      <alignment horizontal="center"/>
    </xf>
    <xf numFmtId="0" fontId="27" fillId="33" borderId="0" xfId="43" applyFont="1" applyFill="1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0" fontId="26" fillId="41" borderId="11" xfId="43" applyFont="1" applyFill="1" applyBorder="1" applyAlignment="1">
      <alignment horizontal="center" vertical="center" wrapText="1"/>
    </xf>
    <xf numFmtId="0" fontId="26" fillId="41" borderId="11" xfId="43" applyFont="1" applyFill="1" applyBorder="1" applyAlignment="1">
      <alignment horizontal="left" vertical="center" wrapText="1"/>
    </xf>
    <xf numFmtId="0" fontId="27" fillId="41" borderId="11" xfId="43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 applyAlignment="1">
      <alignment horizontal="center" vertical="center"/>
    </xf>
    <xf numFmtId="0" fontId="25" fillId="39" borderId="11" xfId="201" applyFont="1" applyFill="1" applyBorder="1" applyAlignment="1">
      <alignment vertical="center"/>
    </xf>
    <xf numFmtId="0" fontId="27" fillId="41" borderId="11" xfId="43" applyFont="1" applyFill="1" applyBorder="1" applyAlignment="1">
      <alignment horizontal="left" vertical="center" wrapText="1"/>
    </xf>
    <xf numFmtId="0" fontId="18" fillId="33" borderId="0" xfId="201" applyFill="1"/>
    <xf numFmtId="0" fontId="26" fillId="40" borderId="11" xfId="43" applyFont="1" applyFill="1" applyBorder="1" applyAlignment="1">
      <alignment horizontal="center" vertical="center" wrapText="1"/>
    </xf>
    <xf numFmtId="0" fontId="24" fillId="33" borderId="0" xfId="201" applyFont="1" applyFill="1"/>
    <xf numFmtId="0" fontId="18" fillId="39" borderId="11" xfId="42" applyFill="1" applyBorder="1" applyAlignment="1">
      <alignment horizontal="center" vertical="center"/>
    </xf>
    <xf numFmtId="0" fontId="26" fillId="33" borderId="0" xfId="43" applyFont="1" applyFill="1" applyBorder="1" applyAlignment="1">
      <alignment horizontal="center" vertical="center" wrapText="1"/>
    </xf>
    <xf numFmtId="0" fontId="28" fillId="33" borderId="0" xfId="43" applyFont="1" applyFill="1" applyBorder="1" applyAlignment="1">
      <alignment horizontal="left" vertical="center" wrapText="1"/>
    </xf>
    <xf numFmtId="0" fontId="29" fillId="39" borderId="11" xfId="42" applyFont="1" applyFill="1" applyBorder="1" applyAlignment="1">
      <alignment horizontal="center" vertical="center"/>
    </xf>
    <xf numFmtId="0" fontId="19" fillId="34" borderId="11" xfId="42" applyFont="1" applyFill="1" applyBorder="1" applyAlignment="1" applyProtection="1">
      <alignment horizontal="center" vertical="center" wrapText="1"/>
      <protection locked="0"/>
    </xf>
    <xf numFmtId="0" fontId="0" fillId="33" borderId="0" xfId="0" applyFill="1" applyBorder="1" applyAlignment="1">
      <alignment horizontal="center" vertical="center"/>
    </xf>
  </cellXfs>
  <cellStyles count="331">
    <cellStyle name="20% - Accent1" xfId="19" builtinId="30" customBuiltin="1"/>
    <cellStyle name="20% - Accent1 2" xfId="49"/>
    <cellStyle name="20% - Accent1 2 2" xfId="50"/>
    <cellStyle name="20% - Accent1 2 2 2" xfId="51"/>
    <cellStyle name="20% - Accent1 2 2 2 2" xfId="143"/>
    <cellStyle name="20% - Accent1 2 2 2 3" xfId="228"/>
    <cellStyle name="20% - Accent1 2 2 3" xfId="142"/>
    <cellStyle name="20% - Accent1 2 2 4" xfId="227"/>
    <cellStyle name="20% - Accent1 2 3" xfId="52"/>
    <cellStyle name="20% - Accent1 2 3 2" xfId="144"/>
    <cellStyle name="20% - Accent1 2 3 3" xfId="229"/>
    <cellStyle name="20% - Accent1 2 4" xfId="141"/>
    <cellStyle name="20% - Accent1 2 5" xfId="226"/>
    <cellStyle name="20% - Accent1 3" xfId="53"/>
    <cellStyle name="20% - Accent1 3 2" xfId="145"/>
    <cellStyle name="20% - Accent1 3 3" xfId="230"/>
    <cellStyle name="20% - Accent1 4" xfId="318"/>
    <cellStyle name="20% - Accent2" xfId="23" builtinId="34" customBuiltin="1"/>
    <cellStyle name="20% - Accent2 2" xfId="54"/>
    <cellStyle name="20% - Accent2 2 2" xfId="55"/>
    <cellStyle name="20% - Accent2 2 2 2" xfId="56"/>
    <cellStyle name="20% - Accent2 2 2 2 2" xfId="148"/>
    <cellStyle name="20% - Accent2 2 2 2 3" xfId="233"/>
    <cellStyle name="20% - Accent2 2 2 3" xfId="147"/>
    <cellStyle name="20% - Accent2 2 2 4" xfId="232"/>
    <cellStyle name="20% - Accent2 2 3" xfId="57"/>
    <cellStyle name="20% - Accent2 2 3 2" xfId="149"/>
    <cellStyle name="20% - Accent2 2 3 3" xfId="234"/>
    <cellStyle name="20% - Accent2 2 4" xfId="146"/>
    <cellStyle name="20% - Accent2 2 5" xfId="231"/>
    <cellStyle name="20% - Accent2 3" xfId="58"/>
    <cellStyle name="20% - Accent2 3 2" xfId="150"/>
    <cellStyle name="20% - Accent2 3 3" xfId="235"/>
    <cellStyle name="20% - Accent2 4" xfId="320"/>
    <cellStyle name="20% - Accent3" xfId="27" builtinId="38" customBuiltin="1"/>
    <cellStyle name="20% - Accent3 2" xfId="59"/>
    <cellStyle name="20% - Accent3 2 2" xfId="60"/>
    <cellStyle name="20% - Accent3 2 2 2" xfId="61"/>
    <cellStyle name="20% - Accent3 2 2 2 2" xfId="153"/>
    <cellStyle name="20% - Accent3 2 2 2 3" xfId="238"/>
    <cellStyle name="20% - Accent3 2 2 3" xfId="152"/>
    <cellStyle name="20% - Accent3 2 2 4" xfId="237"/>
    <cellStyle name="20% - Accent3 2 3" xfId="62"/>
    <cellStyle name="20% - Accent3 2 3 2" xfId="154"/>
    <cellStyle name="20% - Accent3 2 3 3" xfId="239"/>
    <cellStyle name="20% - Accent3 2 4" xfId="151"/>
    <cellStyle name="20% - Accent3 2 5" xfId="236"/>
    <cellStyle name="20% - Accent3 3" xfId="63"/>
    <cellStyle name="20% - Accent3 3 2" xfId="155"/>
    <cellStyle name="20% - Accent3 3 3" xfId="240"/>
    <cellStyle name="20% - Accent3 4" xfId="322"/>
    <cellStyle name="20% - Accent4" xfId="31" builtinId="42" customBuiltin="1"/>
    <cellStyle name="20% - Accent4 2" xfId="64"/>
    <cellStyle name="20% - Accent4 2 2" xfId="65"/>
    <cellStyle name="20% - Accent4 2 2 2" xfId="66"/>
    <cellStyle name="20% - Accent4 2 2 2 2" xfId="158"/>
    <cellStyle name="20% - Accent4 2 2 2 3" xfId="243"/>
    <cellStyle name="20% - Accent4 2 2 3" xfId="157"/>
    <cellStyle name="20% - Accent4 2 2 4" xfId="242"/>
    <cellStyle name="20% - Accent4 2 3" xfId="67"/>
    <cellStyle name="20% - Accent4 2 3 2" xfId="159"/>
    <cellStyle name="20% - Accent4 2 3 3" xfId="244"/>
    <cellStyle name="20% - Accent4 2 4" xfId="156"/>
    <cellStyle name="20% - Accent4 2 5" xfId="241"/>
    <cellStyle name="20% - Accent4 3" xfId="68"/>
    <cellStyle name="20% - Accent4 3 2" xfId="160"/>
    <cellStyle name="20% - Accent4 3 3" xfId="245"/>
    <cellStyle name="20% - Accent4 4" xfId="324"/>
    <cellStyle name="20% - Accent5" xfId="35" builtinId="46" customBuiltin="1"/>
    <cellStyle name="20% - Accent5 2" xfId="69"/>
    <cellStyle name="20% - Accent5 2 2" xfId="70"/>
    <cellStyle name="20% - Accent5 2 2 2" xfId="71"/>
    <cellStyle name="20% - Accent5 2 2 2 2" xfId="163"/>
    <cellStyle name="20% - Accent5 2 2 2 3" xfId="248"/>
    <cellStyle name="20% - Accent5 2 2 3" xfId="162"/>
    <cellStyle name="20% - Accent5 2 2 4" xfId="247"/>
    <cellStyle name="20% - Accent5 2 3" xfId="72"/>
    <cellStyle name="20% - Accent5 2 3 2" xfId="164"/>
    <cellStyle name="20% - Accent5 2 3 3" xfId="249"/>
    <cellStyle name="20% - Accent5 2 4" xfId="161"/>
    <cellStyle name="20% - Accent5 2 5" xfId="246"/>
    <cellStyle name="20% - Accent5 3" xfId="73"/>
    <cellStyle name="20% - Accent5 3 2" xfId="165"/>
    <cellStyle name="20% - Accent5 3 3" xfId="250"/>
    <cellStyle name="20% - Accent5 4" xfId="326"/>
    <cellStyle name="20% - Accent6" xfId="39" builtinId="50" customBuiltin="1"/>
    <cellStyle name="20% - Accent6 2" xfId="74"/>
    <cellStyle name="20% - Accent6 2 2" xfId="75"/>
    <cellStyle name="20% - Accent6 2 2 2" xfId="76"/>
    <cellStyle name="20% - Accent6 2 2 2 2" xfId="168"/>
    <cellStyle name="20% - Accent6 2 2 2 3" xfId="253"/>
    <cellStyle name="20% - Accent6 2 2 3" xfId="167"/>
    <cellStyle name="20% - Accent6 2 2 4" xfId="252"/>
    <cellStyle name="20% - Accent6 2 3" xfId="77"/>
    <cellStyle name="20% - Accent6 2 3 2" xfId="169"/>
    <cellStyle name="20% - Accent6 2 3 3" xfId="254"/>
    <cellStyle name="20% - Accent6 2 4" xfId="166"/>
    <cellStyle name="20% - Accent6 2 5" xfId="251"/>
    <cellStyle name="20% - Accent6 3" xfId="78"/>
    <cellStyle name="20% - Accent6 3 2" xfId="170"/>
    <cellStyle name="20% - Accent6 3 3" xfId="255"/>
    <cellStyle name="20% - Accent6 4" xfId="328"/>
    <cellStyle name="40% - Accent1" xfId="20" builtinId="31" customBuiltin="1"/>
    <cellStyle name="40% - Accent1 2" xfId="79"/>
    <cellStyle name="40% - Accent1 2 2" xfId="80"/>
    <cellStyle name="40% - Accent1 2 2 2" xfId="81"/>
    <cellStyle name="40% - Accent1 2 2 2 2" xfId="173"/>
    <cellStyle name="40% - Accent1 2 2 2 3" xfId="258"/>
    <cellStyle name="40% - Accent1 2 2 3" xfId="172"/>
    <cellStyle name="40% - Accent1 2 2 4" xfId="257"/>
    <cellStyle name="40% - Accent1 2 3" xfId="82"/>
    <cellStyle name="40% - Accent1 2 3 2" xfId="174"/>
    <cellStyle name="40% - Accent1 2 3 3" xfId="259"/>
    <cellStyle name="40% - Accent1 2 4" xfId="171"/>
    <cellStyle name="40% - Accent1 2 5" xfId="256"/>
    <cellStyle name="40% - Accent1 3" xfId="83"/>
    <cellStyle name="40% - Accent1 3 2" xfId="175"/>
    <cellStyle name="40% - Accent1 3 3" xfId="260"/>
    <cellStyle name="40% - Accent1 4" xfId="319"/>
    <cellStyle name="40% - Accent2" xfId="24" builtinId="35" customBuiltin="1"/>
    <cellStyle name="40% - Accent2 2" xfId="84"/>
    <cellStyle name="40% - Accent2 2 2" xfId="85"/>
    <cellStyle name="40% - Accent2 2 2 2" xfId="86"/>
    <cellStyle name="40% - Accent2 2 2 2 2" xfId="178"/>
    <cellStyle name="40% - Accent2 2 2 2 3" xfId="263"/>
    <cellStyle name="40% - Accent2 2 2 3" xfId="177"/>
    <cellStyle name="40% - Accent2 2 2 4" xfId="262"/>
    <cellStyle name="40% - Accent2 2 3" xfId="87"/>
    <cellStyle name="40% - Accent2 2 3 2" xfId="179"/>
    <cellStyle name="40% - Accent2 2 3 3" xfId="264"/>
    <cellStyle name="40% - Accent2 2 4" xfId="176"/>
    <cellStyle name="40% - Accent2 2 5" xfId="261"/>
    <cellStyle name="40% - Accent2 3" xfId="88"/>
    <cellStyle name="40% - Accent2 3 2" xfId="180"/>
    <cellStyle name="40% - Accent2 3 3" xfId="265"/>
    <cellStyle name="40% - Accent2 4" xfId="321"/>
    <cellStyle name="40% - Accent3" xfId="28" builtinId="39" customBuiltin="1"/>
    <cellStyle name="40% - Accent3 2" xfId="89"/>
    <cellStyle name="40% - Accent3 2 2" xfId="90"/>
    <cellStyle name="40% - Accent3 2 2 2" xfId="91"/>
    <cellStyle name="40% - Accent3 2 2 2 2" xfId="183"/>
    <cellStyle name="40% - Accent3 2 2 2 3" xfId="268"/>
    <cellStyle name="40% - Accent3 2 2 3" xfId="182"/>
    <cellStyle name="40% - Accent3 2 2 4" xfId="267"/>
    <cellStyle name="40% - Accent3 2 3" xfId="92"/>
    <cellStyle name="40% - Accent3 2 3 2" xfId="184"/>
    <cellStyle name="40% - Accent3 2 3 3" xfId="269"/>
    <cellStyle name="40% - Accent3 2 4" xfId="181"/>
    <cellStyle name="40% - Accent3 2 5" xfId="266"/>
    <cellStyle name="40% - Accent3 3" xfId="93"/>
    <cellStyle name="40% - Accent3 3 2" xfId="185"/>
    <cellStyle name="40% - Accent3 3 3" xfId="270"/>
    <cellStyle name="40% - Accent3 4" xfId="323"/>
    <cellStyle name="40% - Accent4" xfId="32" builtinId="43" customBuiltin="1"/>
    <cellStyle name="40% - Accent4 2" xfId="94"/>
    <cellStyle name="40% - Accent4 2 2" xfId="95"/>
    <cellStyle name="40% - Accent4 2 2 2" xfId="96"/>
    <cellStyle name="40% - Accent4 2 2 2 2" xfId="188"/>
    <cellStyle name="40% - Accent4 2 2 2 3" xfId="273"/>
    <cellStyle name="40% - Accent4 2 2 3" xfId="187"/>
    <cellStyle name="40% - Accent4 2 2 4" xfId="272"/>
    <cellStyle name="40% - Accent4 2 3" xfId="97"/>
    <cellStyle name="40% - Accent4 2 3 2" xfId="189"/>
    <cellStyle name="40% - Accent4 2 3 3" xfId="274"/>
    <cellStyle name="40% - Accent4 2 4" xfId="186"/>
    <cellStyle name="40% - Accent4 2 5" xfId="271"/>
    <cellStyle name="40% - Accent4 3" xfId="98"/>
    <cellStyle name="40% - Accent4 3 2" xfId="190"/>
    <cellStyle name="40% - Accent4 3 3" xfId="275"/>
    <cellStyle name="40% - Accent4 4" xfId="325"/>
    <cellStyle name="40% - Accent5" xfId="36" builtinId="47" customBuiltin="1"/>
    <cellStyle name="40% - Accent5 2" xfId="99"/>
    <cellStyle name="40% - Accent5 2 2" xfId="100"/>
    <cellStyle name="40% - Accent5 2 2 2" xfId="101"/>
    <cellStyle name="40% - Accent5 2 2 2 2" xfId="193"/>
    <cellStyle name="40% - Accent5 2 2 2 3" xfId="278"/>
    <cellStyle name="40% - Accent5 2 2 3" xfId="192"/>
    <cellStyle name="40% - Accent5 2 2 4" xfId="277"/>
    <cellStyle name="40% - Accent5 2 3" xfId="102"/>
    <cellStyle name="40% - Accent5 2 3 2" xfId="194"/>
    <cellStyle name="40% - Accent5 2 3 3" xfId="279"/>
    <cellStyle name="40% - Accent5 2 4" xfId="191"/>
    <cellStyle name="40% - Accent5 2 5" xfId="276"/>
    <cellStyle name="40% - Accent5 3" xfId="103"/>
    <cellStyle name="40% - Accent5 3 2" xfId="195"/>
    <cellStyle name="40% - Accent5 3 3" xfId="280"/>
    <cellStyle name="40% - Accent5 4" xfId="327"/>
    <cellStyle name="40% - Accent6" xfId="40" builtinId="51" customBuiltin="1"/>
    <cellStyle name="40% - Accent6 2" xfId="104"/>
    <cellStyle name="40% - Accent6 2 2" xfId="105"/>
    <cellStyle name="40% - Accent6 2 2 2" xfId="106"/>
    <cellStyle name="40% - Accent6 2 2 2 2" xfId="198"/>
    <cellStyle name="40% - Accent6 2 2 2 3" xfId="283"/>
    <cellStyle name="40% - Accent6 2 2 3" xfId="197"/>
    <cellStyle name="40% - Accent6 2 2 4" xfId="282"/>
    <cellStyle name="40% - Accent6 2 3" xfId="107"/>
    <cellStyle name="40% - Accent6 2 3 2" xfId="199"/>
    <cellStyle name="40% - Accent6 2 3 3" xfId="284"/>
    <cellStyle name="40% - Accent6 2 4" xfId="196"/>
    <cellStyle name="40% - Accent6 2 5" xfId="281"/>
    <cellStyle name="40% - Accent6 3" xfId="108"/>
    <cellStyle name="40% - Accent6 3 2" xfId="200"/>
    <cellStyle name="40% - Accent6 3 3" xfId="285"/>
    <cellStyle name="40% - Accent6 4" xfId="329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225"/>
    <cellStyle name="Normal 11" xfId="306"/>
    <cellStyle name="Normal 12" xfId="316"/>
    <cellStyle name="Normal 2" xfId="44"/>
    <cellStyle name="Normal 2 2" xfId="45"/>
    <cellStyle name="Normal 2 2 2" xfId="110"/>
    <cellStyle name="Normal 2 2 2 2" xfId="201"/>
    <cellStyle name="Normal 2 3" xfId="111"/>
    <cellStyle name="Normal 2 3 2" xfId="112"/>
    <cellStyle name="Normal 2 3 3" xfId="202"/>
    <cellStyle name="Normal 2 3 3 2" xfId="309"/>
    <cellStyle name="Normal 2 4" xfId="113"/>
    <cellStyle name="Normal 2 4 2" xfId="114"/>
    <cellStyle name="Normal 2 4 2 2" xfId="204"/>
    <cellStyle name="Normal 2 4 2 3" xfId="287"/>
    <cellStyle name="Normal 2 4 2 4" xfId="311"/>
    <cellStyle name="Normal 2 4 3" xfId="203"/>
    <cellStyle name="Normal 2 4 4" xfId="286"/>
    <cellStyle name="Normal 2 4 5" xfId="310"/>
    <cellStyle name="Normal 2 5" xfId="115"/>
    <cellStyle name="Normal 2 5 2" xfId="116"/>
    <cellStyle name="Normal 2 5 2 2" xfId="206"/>
    <cellStyle name="Normal 2 5 2 3" xfId="289"/>
    <cellStyle name="Normal 2 5 3" xfId="205"/>
    <cellStyle name="Normal 2 5 4" xfId="288"/>
    <cellStyle name="Normal 2 6" xfId="109"/>
    <cellStyle name="Normal 2 7" xfId="138"/>
    <cellStyle name="Normal 2 8" xfId="139"/>
    <cellStyle name="Normal 3" xfId="42"/>
    <cellStyle name="Normal 3 2" xfId="118"/>
    <cellStyle name="Normal 3 2 2" xfId="119"/>
    <cellStyle name="Normal 3 2 2 2" xfId="209"/>
    <cellStyle name="Normal 3 2 2 3" xfId="292"/>
    <cellStyle name="Normal 3 2 3" xfId="208"/>
    <cellStyle name="Normal 3 2 4" xfId="291"/>
    <cellStyle name="Normal 3 2 5" xfId="312"/>
    <cellStyle name="Normal 3 2 6" xfId="330"/>
    <cellStyle name="Normal 3 3" xfId="120"/>
    <cellStyle name="Normal 3 3 2" xfId="210"/>
    <cellStyle name="Normal 3 3 3" xfId="293"/>
    <cellStyle name="Normal 3 4" xfId="117"/>
    <cellStyle name="Normal 3 5" xfId="207"/>
    <cellStyle name="Normal 3 6" xfId="290"/>
    <cellStyle name="Normal 3 7" xfId="308"/>
    <cellStyle name="Normal 3 8" xfId="315"/>
    <cellStyle name="Normal 3 9" xfId="46"/>
    <cellStyle name="Normal 4" xfId="47"/>
    <cellStyle name="Normal 4 2" xfId="122"/>
    <cellStyle name="Normal 4 3" xfId="121"/>
    <cellStyle name="Normal 4 3 2" xfId="314"/>
    <cellStyle name="Normal 4 3 3" xfId="313"/>
    <cellStyle name="Normal 4 4" xfId="211"/>
    <cellStyle name="Normal 5" xfId="123"/>
    <cellStyle name="Normal 5 2" xfId="212"/>
    <cellStyle name="Normal 6" xfId="124"/>
    <cellStyle name="Normal 6 2" xfId="125"/>
    <cellStyle name="Normal 6 2 2" xfId="214"/>
    <cellStyle name="Normal 6 2 3" xfId="295"/>
    <cellStyle name="Normal 6 3" xfId="213"/>
    <cellStyle name="Normal 6 4" xfId="294"/>
    <cellStyle name="Normal 7" xfId="126"/>
    <cellStyle name="Normal 7 2" xfId="215"/>
    <cellStyle name="Normal 7 3" xfId="296"/>
    <cellStyle name="Normal 8" xfId="48"/>
    <cellStyle name="Normal 9" xfId="140"/>
    <cellStyle name="Normal_Sheet1" xfId="43"/>
    <cellStyle name="Note" xfId="15" builtinId="10" customBuiltin="1"/>
    <cellStyle name="Note 2" xfId="127"/>
    <cellStyle name="Note 2 2" xfId="128"/>
    <cellStyle name="Note 2 2 2" xfId="129"/>
    <cellStyle name="Note 2 2 2 2" xfId="218"/>
    <cellStyle name="Note 2 2 2 3" xfId="299"/>
    <cellStyle name="Note 2 2 3" xfId="217"/>
    <cellStyle name="Note 2 2 4" xfId="298"/>
    <cellStyle name="Note 2 3" xfId="130"/>
    <cellStyle name="Note 2 3 2" xfId="131"/>
    <cellStyle name="Note 2 3 2 2" xfId="220"/>
    <cellStyle name="Note 2 3 2 3" xfId="301"/>
    <cellStyle name="Note 2 3 3" xfId="219"/>
    <cellStyle name="Note 2 3 4" xfId="300"/>
    <cellStyle name="Note 2 4" xfId="132"/>
    <cellStyle name="Note 2 4 2" xfId="221"/>
    <cellStyle name="Note 2 4 3" xfId="302"/>
    <cellStyle name="Note 2 5" xfId="216"/>
    <cellStyle name="Note 2 6" xfId="297"/>
    <cellStyle name="Note 3" xfId="133"/>
    <cellStyle name="Note 3 2" xfId="134"/>
    <cellStyle name="Note 3 2 2" xfId="223"/>
    <cellStyle name="Note 3 2 3" xfId="304"/>
    <cellStyle name="Note 3 3" xfId="222"/>
    <cellStyle name="Note 3 4" xfId="303"/>
    <cellStyle name="Note 4" xfId="135"/>
    <cellStyle name="Note 4 2" xfId="224"/>
    <cellStyle name="Note 4 3" xfId="305"/>
    <cellStyle name="Note 5" xfId="307"/>
    <cellStyle name="Note 6" xfId="317"/>
    <cellStyle name="Output" xfId="10" builtinId="21" customBuiltin="1"/>
    <cellStyle name="Percent 2" xfId="136"/>
    <cellStyle name="Percent 3" xfId="13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workbookViewId="0"/>
  </sheetViews>
  <sheetFormatPr defaultRowHeight="15" x14ac:dyDescent="0.25"/>
  <cols>
    <col min="1" max="1" width="10.28515625" style="11" customWidth="1"/>
    <col min="2" max="2" width="9.140625" style="11"/>
    <col min="3" max="3" width="45.7109375" style="11" bestFit="1" customWidth="1"/>
    <col min="4" max="4" width="47.85546875" style="11" bestFit="1" customWidth="1"/>
    <col min="5" max="5" width="13.85546875" style="11" customWidth="1"/>
    <col min="6" max="6" width="17.5703125" style="11" bestFit="1" customWidth="1"/>
    <col min="7" max="7" width="10" style="11" bestFit="1" customWidth="1"/>
    <col min="8" max="16384" width="9.140625" style="11"/>
  </cols>
  <sheetData>
    <row r="1" spans="1:10" ht="25.5" x14ac:dyDescent="0.25">
      <c r="A1" s="8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2" t="s">
        <v>5</v>
      </c>
      <c r="G1" s="3" t="s">
        <v>6</v>
      </c>
      <c r="H1" s="10" t="s">
        <v>7</v>
      </c>
    </row>
    <row r="2" spans="1:10" x14ac:dyDescent="0.25">
      <c r="A2" s="4">
        <v>100</v>
      </c>
      <c r="B2" s="4" t="s">
        <v>8</v>
      </c>
      <c r="C2" s="4" t="s">
        <v>9</v>
      </c>
      <c r="D2" s="4" t="s">
        <v>10</v>
      </c>
      <c r="E2" s="5">
        <v>4</v>
      </c>
      <c r="F2" s="5">
        <v>25</v>
      </c>
      <c r="G2" s="5">
        <v>8</v>
      </c>
      <c r="H2" s="15">
        <f>SUM(E2:G2)</f>
        <v>37</v>
      </c>
      <c r="I2" s="19"/>
      <c r="J2" s="19"/>
    </row>
    <row r="3" spans="1:10" x14ac:dyDescent="0.25">
      <c r="A3" s="4">
        <v>101</v>
      </c>
      <c r="B3" s="4" t="s">
        <v>8</v>
      </c>
      <c r="C3" s="4" t="s">
        <v>11</v>
      </c>
      <c r="D3" s="4" t="s">
        <v>12</v>
      </c>
      <c r="E3" s="5">
        <v>32</v>
      </c>
      <c r="F3" s="5">
        <v>222</v>
      </c>
      <c r="G3" s="6">
        <v>39</v>
      </c>
      <c r="H3" s="15">
        <f t="shared" ref="H3:H63" si="0">SUM(E3:G3)</f>
        <v>293</v>
      </c>
      <c r="I3" s="19"/>
      <c r="J3" s="19"/>
    </row>
    <row r="4" spans="1:10" x14ac:dyDescent="0.25">
      <c r="A4" s="4">
        <v>102</v>
      </c>
      <c r="B4" s="4" t="s">
        <v>8</v>
      </c>
      <c r="C4" s="4" t="s">
        <v>13</v>
      </c>
      <c r="D4" s="4" t="s">
        <v>14</v>
      </c>
      <c r="E4" s="5">
        <v>40</v>
      </c>
      <c r="F4" s="5">
        <v>172</v>
      </c>
      <c r="G4" s="5">
        <v>28</v>
      </c>
      <c r="H4" s="15">
        <f t="shared" si="0"/>
        <v>240</v>
      </c>
      <c r="I4" s="31"/>
      <c r="J4" s="19"/>
    </row>
    <row r="5" spans="1:10" x14ac:dyDescent="0.25">
      <c r="A5" s="4">
        <v>103</v>
      </c>
      <c r="B5" s="4" t="s">
        <v>8</v>
      </c>
      <c r="C5" s="4" t="s">
        <v>15</v>
      </c>
      <c r="D5" s="4" t="s">
        <v>16</v>
      </c>
      <c r="E5" s="5">
        <v>3</v>
      </c>
      <c r="F5" s="5">
        <v>14</v>
      </c>
      <c r="G5" s="5">
        <v>2</v>
      </c>
      <c r="H5" s="15">
        <f t="shared" si="0"/>
        <v>19</v>
      </c>
      <c r="I5" s="19"/>
      <c r="J5" s="19"/>
    </row>
    <row r="6" spans="1:10" x14ac:dyDescent="0.25">
      <c r="A6" s="4">
        <v>105</v>
      </c>
      <c r="B6" s="4" t="s">
        <v>8</v>
      </c>
      <c r="C6" s="4" t="s">
        <v>17</v>
      </c>
      <c r="D6" s="4" t="s">
        <v>18</v>
      </c>
      <c r="E6" s="5">
        <v>7</v>
      </c>
      <c r="F6" s="5">
        <v>37</v>
      </c>
      <c r="G6" s="5">
        <v>4</v>
      </c>
      <c r="H6" s="15">
        <f t="shared" si="0"/>
        <v>48</v>
      </c>
      <c r="I6" s="31"/>
      <c r="J6" s="19"/>
    </row>
    <row r="7" spans="1:10" x14ac:dyDescent="0.25">
      <c r="A7" s="4"/>
      <c r="B7" s="4"/>
      <c r="C7" s="4"/>
      <c r="D7" s="4"/>
      <c r="E7" s="5"/>
      <c r="F7" s="5"/>
      <c r="G7" s="5"/>
      <c r="H7" s="15"/>
      <c r="I7" s="31"/>
      <c r="J7" s="19"/>
    </row>
    <row r="8" spans="1:10" x14ac:dyDescent="0.25">
      <c r="A8" s="4">
        <v>107</v>
      </c>
      <c r="B8" s="4">
        <v>30</v>
      </c>
      <c r="C8" s="4" t="s">
        <v>19</v>
      </c>
      <c r="D8" s="4" t="s">
        <v>226</v>
      </c>
      <c r="E8" s="5">
        <v>2</v>
      </c>
      <c r="F8" s="5">
        <v>2</v>
      </c>
      <c r="G8" s="5">
        <v>3</v>
      </c>
      <c r="H8" s="15">
        <f t="shared" si="0"/>
        <v>7</v>
      </c>
      <c r="I8" s="31"/>
      <c r="J8" s="19"/>
    </row>
    <row r="9" spans="1:10" x14ac:dyDescent="0.25">
      <c r="A9" s="4">
        <v>108</v>
      </c>
      <c r="B9" s="4">
        <v>30</v>
      </c>
      <c r="C9" s="4" t="s">
        <v>19</v>
      </c>
      <c r="D9" s="4" t="s">
        <v>20</v>
      </c>
      <c r="E9" s="5">
        <v>9</v>
      </c>
      <c r="F9" s="5">
        <v>9</v>
      </c>
      <c r="G9" s="5">
        <v>1</v>
      </c>
      <c r="H9" s="15">
        <f t="shared" si="0"/>
        <v>19</v>
      </c>
      <c r="I9" s="19"/>
      <c r="J9" s="19"/>
    </row>
    <row r="10" spans="1:10" x14ac:dyDescent="0.25">
      <c r="A10" s="4">
        <v>109</v>
      </c>
      <c r="B10" s="4">
        <v>30</v>
      </c>
      <c r="C10" s="4" t="s">
        <v>19</v>
      </c>
      <c r="D10" s="4" t="s">
        <v>21</v>
      </c>
      <c r="E10" s="5">
        <v>2</v>
      </c>
      <c r="F10" s="5">
        <v>7</v>
      </c>
      <c r="G10" s="5">
        <v>3</v>
      </c>
      <c r="H10" s="15">
        <f t="shared" si="0"/>
        <v>12</v>
      </c>
      <c r="I10" s="19"/>
      <c r="J10" s="19"/>
    </row>
    <row r="11" spans="1:10" x14ac:dyDescent="0.25">
      <c r="A11" s="4">
        <v>110</v>
      </c>
      <c r="B11" s="4">
        <v>30</v>
      </c>
      <c r="C11" s="4" t="s">
        <v>19</v>
      </c>
      <c r="D11" s="4" t="s">
        <v>22</v>
      </c>
      <c r="E11" s="5">
        <v>3</v>
      </c>
      <c r="F11" s="5">
        <v>3</v>
      </c>
      <c r="G11" s="5">
        <v>0</v>
      </c>
      <c r="H11" s="15">
        <f t="shared" si="0"/>
        <v>6</v>
      </c>
      <c r="I11" s="19"/>
      <c r="J11" s="19"/>
    </row>
    <row r="12" spans="1:10" x14ac:dyDescent="0.25">
      <c r="A12" s="4">
        <v>111</v>
      </c>
      <c r="B12" s="4">
        <v>30</v>
      </c>
      <c r="C12" s="4" t="s">
        <v>23</v>
      </c>
      <c r="D12" s="4" t="s">
        <v>24</v>
      </c>
      <c r="E12" s="5">
        <v>5</v>
      </c>
      <c r="F12" s="5">
        <v>2</v>
      </c>
      <c r="G12" s="5">
        <v>1</v>
      </c>
      <c r="H12" s="15">
        <f t="shared" si="0"/>
        <v>8</v>
      </c>
      <c r="I12" s="31"/>
      <c r="J12" s="19"/>
    </row>
    <row r="13" spans="1:10" x14ac:dyDescent="0.25">
      <c r="A13" s="4">
        <v>153</v>
      </c>
      <c r="B13" s="4">
        <v>30</v>
      </c>
      <c r="C13" s="4" t="s">
        <v>25</v>
      </c>
      <c r="D13" s="4" t="s">
        <v>26</v>
      </c>
      <c r="E13" s="5">
        <v>11</v>
      </c>
      <c r="F13" s="5">
        <v>10</v>
      </c>
      <c r="G13" s="5">
        <v>1</v>
      </c>
      <c r="H13" s="15">
        <f t="shared" si="0"/>
        <v>22</v>
      </c>
    </row>
    <row r="14" spans="1:10" x14ac:dyDescent="0.25">
      <c r="A14" s="4">
        <v>154</v>
      </c>
      <c r="B14" s="4">
        <v>30</v>
      </c>
      <c r="C14" s="4" t="s">
        <v>27</v>
      </c>
      <c r="D14" s="4" t="s">
        <v>28</v>
      </c>
      <c r="E14" s="5">
        <v>111</v>
      </c>
      <c r="F14" s="5">
        <v>208</v>
      </c>
      <c r="G14" s="5">
        <v>31</v>
      </c>
      <c r="H14" s="15">
        <f t="shared" si="0"/>
        <v>350</v>
      </c>
    </row>
    <row r="15" spans="1:10" x14ac:dyDescent="0.25">
      <c r="A15" s="4">
        <v>155</v>
      </c>
      <c r="B15" s="4">
        <v>30</v>
      </c>
      <c r="C15" s="4" t="s">
        <v>27</v>
      </c>
      <c r="D15" s="4" t="s">
        <v>212</v>
      </c>
      <c r="E15" s="5">
        <v>16</v>
      </c>
      <c r="F15" s="5">
        <v>39</v>
      </c>
      <c r="G15" s="5">
        <v>3</v>
      </c>
      <c r="H15" s="15">
        <f t="shared" si="0"/>
        <v>58</v>
      </c>
    </row>
    <row r="16" spans="1:10" x14ac:dyDescent="0.25">
      <c r="A16" s="4">
        <v>156</v>
      </c>
      <c r="B16" s="4">
        <v>30</v>
      </c>
      <c r="C16" s="4" t="s">
        <v>29</v>
      </c>
      <c r="D16" s="4" t="s">
        <v>30</v>
      </c>
      <c r="E16" s="5">
        <v>1</v>
      </c>
      <c r="F16" s="5">
        <v>3</v>
      </c>
      <c r="G16" s="5">
        <v>0</v>
      </c>
      <c r="H16" s="15">
        <f t="shared" si="0"/>
        <v>4</v>
      </c>
    </row>
    <row r="17" spans="1:8" x14ac:dyDescent="0.25">
      <c r="A17" s="4">
        <v>158</v>
      </c>
      <c r="B17" s="4">
        <v>40</v>
      </c>
      <c r="C17" s="4" t="s">
        <v>31</v>
      </c>
      <c r="D17" s="4" t="s">
        <v>32</v>
      </c>
      <c r="E17" s="5">
        <v>17</v>
      </c>
      <c r="F17" s="5">
        <v>26</v>
      </c>
      <c r="G17" s="5">
        <v>7</v>
      </c>
      <c r="H17" s="15">
        <f t="shared" si="0"/>
        <v>50</v>
      </c>
    </row>
    <row r="18" spans="1:8" x14ac:dyDescent="0.25">
      <c r="A18" s="4">
        <v>160</v>
      </c>
      <c r="B18" s="4">
        <v>40</v>
      </c>
      <c r="C18" s="30" t="s">
        <v>213</v>
      </c>
      <c r="D18" s="4" t="s">
        <v>33</v>
      </c>
      <c r="E18" s="5">
        <v>7</v>
      </c>
      <c r="F18" s="5">
        <v>19</v>
      </c>
      <c r="G18" s="5">
        <v>4</v>
      </c>
      <c r="H18" s="15">
        <f t="shared" si="0"/>
        <v>30</v>
      </c>
    </row>
    <row r="19" spans="1:8" x14ac:dyDescent="0.25">
      <c r="A19" s="4">
        <v>162</v>
      </c>
      <c r="B19" s="4">
        <v>30</v>
      </c>
      <c r="C19" s="4" t="s">
        <v>34</v>
      </c>
      <c r="D19" s="4" t="s">
        <v>35</v>
      </c>
      <c r="E19" s="5">
        <v>10</v>
      </c>
      <c r="F19" s="5">
        <v>31</v>
      </c>
      <c r="G19" s="5">
        <v>7</v>
      </c>
      <c r="H19" s="15">
        <f t="shared" si="0"/>
        <v>48</v>
      </c>
    </row>
    <row r="20" spans="1:8" x14ac:dyDescent="0.25">
      <c r="A20" s="4">
        <v>163</v>
      </c>
      <c r="B20" s="4">
        <v>30</v>
      </c>
      <c r="C20" s="4" t="s">
        <v>34</v>
      </c>
      <c r="D20" s="4" t="s">
        <v>36</v>
      </c>
      <c r="E20" s="5">
        <v>25</v>
      </c>
      <c r="F20" s="5">
        <v>27</v>
      </c>
      <c r="G20" s="5">
        <v>15</v>
      </c>
      <c r="H20" s="15">
        <f t="shared" si="0"/>
        <v>67</v>
      </c>
    </row>
    <row r="21" spans="1:8" x14ac:dyDescent="0.25">
      <c r="A21" s="4">
        <v>164</v>
      </c>
      <c r="B21" s="4">
        <v>30</v>
      </c>
      <c r="C21" s="4" t="s">
        <v>34</v>
      </c>
      <c r="D21" s="4" t="s">
        <v>37</v>
      </c>
      <c r="E21" s="5">
        <v>1</v>
      </c>
      <c r="F21" s="5">
        <v>0</v>
      </c>
      <c r="G21" s="5">
        <v>3</v>
      </c>
      <c r="H21" s="15">
        <f t="shared" si="0"/>
        <v>4</v>
      </c>
    </row>
    <row r="22" spans="1:8" x14ac:dyDescent="0.25">
      <c r="A22" s="4">
        <v>165</v>
      </c>
      <c r="B22" s="4">
        <v>40</v>
      </c>
      <c r="C22" s="4" t="s">
        <v>34</v>
      </c>
      <c r="D22" s="4" t="s">
        <v>219</v>
      </c>
      <c r="E22" s="5">
        <v>0</v>
      </c>
      <c r="F22" s="5">
        <v>1</v>
      </c>
      <c r="G22" s="5">
        <v>1</v>
      </c>
      <c r="H22" s="15">
        <f t="shared" si="0"/>
        <v>2</v>
      </c>
    </row>
    <row r="23" spans="1:8" x14ac:dyDescent="0.25">
      <c r="A23" s="4">
        <v>166</v>
      </c>
      <c r="B23" s="4">
        <v>40</v>
      </c>
      <c r="C23" s="4" t="s">
        <v>34</v>
      </c>
      <c r="D23" s="4" t="s">
        <v>38</v>
      </c>
      <c r="E23" s="5">
        <v>0</v>
      </c>
      <c r="F23" s="5">
        <v>2</v>
      </c>
      <c r="G23" s="5">
        <v>0</v>
      </c>
      <c r="H23" s="15">
        <f t="shared" si="0"/>
        <v>2</v>
      </c>
    </row>
    <row r="24" spans="1:8" x14ac:dyDescent="0.25">
      <c r="A24" s="4">
        <v>168</v>
      </c>
      <c r="B24" s="4">
        <v>30</v>
      </c>
      <c r="C24" s="4" t="s">
        <v>39</v>
      </c>
      <c r="D24" s="4"/>
      <c r="E24" s="5">
        <v>24</v>
      </c>
      <c r="F24" s="5">
        <v>58</v>
      </c>
      <c r="G24" s="5">
        <v>11</v>
      </c>
      <c r="H24" s="15">
        <f t="shared" si="0"/>
        <v>93</v>
      </c>
    </row>
    <row r="25" spans="1:8" x14ac:dyDescent="0.25">
      <c r="A25" s="4">
        <v>171</v>
      </c>
      <c r="B25" s="4">
        <v>30</v>
      </c>
      <c r="C25" s="4" t="s">
        <v>40</v>
      </c>
      <c r="D25" s="4" t="s">
        <v>41</v>
      </c>
      <c r="E25" s="5">
        <v>120</v>
      </c>
      <c r="F25" s="5">
        <v>255</v>
      </c>
      <c r="G25" s="5">
        <v>37</v>
      </c>
      <c r="H25" s="15">
        <f t="shared" si="0"/>
        <v>412</v>
      </c>
    </row>
    <row r="26" spans="1:8" x14ac:dyDescent="0.25">
      <c r="A26" s="4">
        <v>172</v>
      </c>
      <c r="B26" s="4">
        <v>30</v>
      </c>
      <c r="C26" s="4" t="s">
        <v>40</v>
      </c>
      <c r="D26" s="4" t="s">
        <v>42</v>
      </c>
      <c r="E26" s="5">
        <v>96</v>
      </c>
      <c r="F26" s="5">
        <v>160</v>
      </c>
      <c r="G26" s="5">
        <v>35</v>
      </c>
      <c r="H26" s="15">
        <f t="shared" si="0"/>
        <v>291</v>
      </c>
    </row>
    <row r="27" spans="1:8" x14ac:dyDescent="0.25">
      <c r="A27" s="4">
        <v>173</v>
      </c>
      <c r="B27" s="4">
        <v>30</v>
      </c>
      <c r="C27" s="4" t="s">
        <v>43</v>
      </c>
      <c r="D27" s="4" t="s">
        <v>44</v>
      </c>
      <c r="E27" s="5">
        <v>10</v>
      </c>
      <c r="F27" s="5">
        <v>9</v>
      </c>
      <c r="G27" s="5">
        <v>1</v>
      </c>
      <c r="H27" s="15">
        <f t="shared" si="0"/>
        <v>20</v>
      </c>
    </row>
    <row r="28" spans="1:8" x14ac:dyDescent="0.25">
      <c r="A28" s="4">
        <v>175</v>
      </c>
      <c r="B28" s="4">
        <v>30</v>
      </c>
      <c r="C28" s="4" t="s">
        <v>43</v>
      </c>
      <c r="D28" s="4" t="s">
        <v>45</v>
      </c>
      <c r="E28" s="5">
        <v>36</v>
      </c>
      <c r="F28" s="5">
        <v>68</v>
      </c>
      <c r="G28" s="5">
        <v>23</v>
      </c>
      <c r="H28" s="15">
        <f t="shared" si="0"/>
        <v>127</v>
      </c>
    </row>
    <row r="29" spans="1:8" x14ac:dyDescent="0.25">
      <c r="A29" s="4">
        <v>176</v>
      </c>
      <c r="B29" s="4">
        <v>30</v>
      </c>
      <c r="C29" s="4" t="s">
        <v>46</v>
      </c>
      <c r="D29" s="4" t="s">
        <v>47</v>
      </c>
      <c r="E29" s="5">
        <v>2</v>
      </c>
      <c r="F29" s="5">
        <v>5</v>
      </c>
      <c r="G29" s="5">
        <v>3</v>
      </c>
      <c r="H29" s="15">
        <f t="shared" si="0"/>
        <v>10</v>
      </c>
    </row>
    <row r="30" spans="1:8" x14ac:dyDescent="0.25">
      <c r="A30" s="4">
        <v>177</v>
      </c>
      <c r="B30" s="4">
        <v>30</v>
      </c>
      <c r="C30" s="4" t="s">
        <v>46</v>
      </c>
      <c r="D30" s="4" t="s">
        <v>48</v>
      </c>
      <c r="E30" s="5">
        <v>692</v>
      </c>
      <c r="F30" s="5">
        <v>1428</v>
      </c>
      <c r="G30" s="5">
        <v>289</v>
      </c>
      <c r="H30" s="15">
        <f t="shared" si="0"/>
        <v>2409</v>
      </c>
    </row>
    <row r="31" spans="1:8" x14ac:dyDescent="0.25">
      <c r="A31" s="4">
        <v>178</v>
      </c>
      <c r="B31" s="4">
        <v>30</v>
      </c>
      <c r="C31" s="4" t="s">
        <v>46</v>
      </c>
      <c r="D31" s="4" t="s">
        <v>49</v>
      </c>
      <c r="E31" s="5">
        <v>40</v>
      </c>
      <c r="F31" s="5">
        <v>101</v>
      </c>
      <c r="G31" s="5">
        <v>40</v>
      </c>
      <c r="H31" s="15">
        <f t="shared" si="0"/>
        <v>181</v>
      </c>
    </row>
    <row r="32" spans="1:8" x14ac:dyDescent="0.25">
      <c r="A32" s="4">
        <v>179</v>
      </c>
      <c r="B32" s="4">
        <v>30</v>
      </c>
      <c r="C32" s="4" t="s">
        <v>50</v>
      </c>
      <c r="D32" s="4" t="s">
        <v>51</v>
      </c>
      <c r="E32" s="5">
        <v>47</v>
      </c>
      <c r="F32" s="5">
        <v>74</v>
      </c>
      <c r="G32" s="5">
        <v>27</v>
      </c>
      <c r="H32" s="15">
        <f t="shared" si="0"/>
        <v>148</v>
      </c>
    </row>
    <row r="33" spans="1:8" x14ac:dyDescent="0.25">
      <c r="A33" s="4">
        <v>180</v>
      </c>
      <c r="B33" s="4">
        <v>30</v>
      </c>
      <c r="C33" s="4" t="s">
        <v>50</v>
      </c>
      <c r="D33" s="4" t="s">
        <v>52</v>
      </c>
      <c r="E33" s="5">
        <v>17</v>
      </c>
      <c r="F33" s="5">
        <v>29</v>
      </c>
      <c r="G33" s="5">
        <v>8</v>
      </c>
      <c r="H33" s="15">
        <f t="shared" si="0"/>
        <v>54</v>
      </c>
    </row>
    <row r="34" spans="1:8" x14ac:dyDescent="0.25">
      <c r="A34" s="4">
        <v>181</v>
      </c>
      <c r="B34" s="4">
        <v>30</v>
      </c>
      <c r="C34" s="4" t="s">
        <v>50</v>
      </c>
      <c r="D34" s="4" t="s">
        <v>53</v>
      </c>
      <c r="E34" s="5">
        <v>24</v>
      </c>
      <c r="F34" s="5">
        <v>46</v>
      </c>
      <c r="G34" s="5">
        <v>7</v>
      </c>
      <c r="H34" s="15">
        <f t="shared" si="0"/>
        <v>77</v>
      </c>
    </row>
    <row r="35" spans="1:8" x14ac:dyDescent="0.25">
      <c r="A35" s="4">
        <v>182</v>
      </c>
      <c r="B35" s="4">
        <v>30</v>
      </c>
      <c r="C35" s="4" t="s">
        <v>54</v>
      </c>
      <c r="D35" s="4" t="s">
        <v>55</v>
      </c>
      <c r="E35" s="5">
        <v>14</v>
      </c>
      <c r="F35" s="5">
        <v>46</v>
      </c>
      <c r="G35" s="5">
        <v>7</v>
      </c>
      <c r="H35" s="15">
        <f t="shared" si="0"/>
        <v>67</v>
      </c>
    </row>
    <row r="36" spans="1:8" x14ac:dyDescent="0.25">
      <c r="A36" s="4">
        <v>183</v>
      </c>
      <c r="B36" s="4">
        <v>30</v>
      </c>
      <c r="C36" s="4" t="s">
        <v>54</v>
      </c>
      <c r="D36" s="4" t="s">
        <v>197</v>
      </c>
      <c r="E36" s="5">
        <v>13</v>
      </c>
      <c r="F36" s="5">
        <v>20</v>
      </c>
      <c r="G36" s="5">
        <v>6</v>
      </c>
      <c r="H36" s="15">
        <f t="shared" si="0"/>
        <v>39</v>
      </c>
    </row>
    <row r="37" spans="1:8" x14ac:dyDescent="0.25">
      <c r="A37" s="4">
        <v>184</v>
      </c>
      <c r="B37" s="4">
        <v>70</v>
      </c>
      <c r="C37" s="4" t="s">
        <v>56</v>
      </c>
      <c r="D37" s="4" t="s">
        <v>57</v>
      </c>
      <c r="E37" s="5">
        <v>3</v>
      </c>
      <c r="F37" s="5">
        <v>7</v>
      </c>
      <c r="G37" s="5">
        <v>1</v>
      </c>
      <c r="H37" s="15">
        <f t="shared" si="0"/>
        <v>11</v>
      </c>
    </row>
    <row r="38" spans="1:8" x14ac:dyDescent="0.25">
      <c r="A38" s="4">
        <v>185</v>
      </c>
      <c r="B38" s="4">
        <v>70</v>
      </c>
      <c r="C38" s="4" t="s">
        <v>58</v>
      </c>
      <c r="D38" s="4" t="s">
        <v>59</v>
      </c>
      <c r="E38" s="5">
        <v>5</v>
      </c>
      <c r="F38" s="5">
        <v>14</v>
      </c>
      <c r="G38" s="5">
        <v>7</v>
      </c>
      <c r="H38" s="15">
        <f t="shared" si="0"/>
        <v>26</v>
      </c>
    </row>
    <row r="39" spans="1:8" x14ac:dyDescent="0.25">
      <c r="A39" s="4">
        <v>186</v>
      </c>
      <c r="B39" s="4">
        <v>70</v>
      </c>
      <c r="C39" s="4" t="s">
        <v>60</v>
      </c>
      <c r="D39" s="4" t="s">
        <v>61</v>
      </c>
      <c r="E39" s="5">
        <v>27</v>
      </c>
      <c r="F39" s="5">
        <v>59</v>
      </c>
      <c r="G39" s="5">
        <v>9</v>
      </c>
      <c r="H39" s="15">
        <f t="shared" si="0"/>
        <v>95</v>
      </c>
    </row>
    <row r="40" spans="1:8" x14ac:dyDescent="0.25">
      <c r="A40" s="4">
        <v>187</v>
      </c>
      <c r="B40" s="4">
        <v>70</v>
      </c>
      <c r="C40" s="4" t="s">
        <v>60</v>
      </c>
      <c r="D40" s="4" t="s">
        <v>62</v>
      </c>
      <c r="E40" s="5">
        <v>3</v>
      </c>
      <c r="F40" s="5">
        <v>7</v>
      </c>
      <c r="G40" s="5">
        <v>0</v>
      </c>
      <c r="H40" s="15">
        <f t="shared" si="0"/>
        <v>10</v>
      </c>
    </row>
    <row r="41" spans="1:8" x14ac:dyDescent="0.25">
      <c r="A41" s="4">
        <v>188</v>
      </c>
      <c r="B41" s="4">
        <v>70</v>
      </c>
      <c r="C41" s="4" t="s">
        <v>63</v>
      </c>
      <c r="D41" s="4" t="s">
        <v>64</v>
      </c>
      <c r="E41" s="5">
        <v>9</v>
      </c>
      <c r="F41" s="5">
        <v>7</v>
      </c>
      <c r="G41" s="5">
        <v>4</v>
      </c>
      <c r="H41" s="15">
        <f t="shared" si="0"/>
        <v>20</v>
      </c>
    </row>
    <row r="42" spans="1:8" x14ac:dyDescent="0.25">
      <c r="A42" s="4">
        <v>190</v>
      </c>
      <c r="B42" s="4">
        <v>70</v>
      </c>
      <c r="C42" s="30" t="s">
        <v>215</v>
      </c>
      <c r="D42" s="4" t="s">
        <v>214</v>
      </c>
      <c r="E42" s="5">
        <v>18</v>
      </c>
      <c r="F42" s="5">
        <v>22</v>
      </c>
      <c r="G42" s="5">
        <v>4</v>
      </c>
      <c r="H42" s="15">
        <f t="shared" si="0"/>
        <v>44</v>
      </c>
    </row>
    <row r="43" spans="1:8" x14ac:dyDescent="0.25">
      <c r="A43" s="4">
        <v>191</v>
      </c>
      <c r="B43" s="4">
        <v>50</v>
      </c>
      <c r="C43" s="4" t="s">
        <v>65</v>
      </c>
      <c r="D43" s="4" t="s">
        <v>66</v>
      </c>
      <c r="E43" s="5">
        <v>397</v>
      </c>
      <c r="F43" s="5">
        <v>539</v>
      </c>
      <c r="G43" s="5">
        <v>150</v>
      </c>
      <c r="H43" s="15">
        <f t="shared" si="0"/>
        <v>1086</v>
      </c>
    </row>
    <row r="44" spans="1:8" x14ac:dyDescent="0.25">
      <c r="A44" s="4">
        <v>192</v>
      </c>
      <c r="B44" s="4">
        <v>50</v>
      </c>
      <c r="C44" s="4" t="s">
        <v>65</v>
      </c>
      <c r="D44" s="4" t="s">
        <v>67</v>
      </c>
      <c r="E44" s="5">
        <v>28</v>
      </c>
      <c r="F44" s="5">
        <v>38</v>
      </c>
      <c r="G44" s="5">
        <v>14</v>
      </c>
      <c r="H44" s="15">
        <f t="shared" si="0"/>
        <v>80</v>
      </c>
    </row>
    <row r="45" spans="1:8" x14ac:dyDescent="0.25">
      <c r="A45" s="4">
        <v>194</v>
      </c>
      <c r="B45" s="4">
        <v>50</v>
      </c>
      <c r="C45" s="4" t="s">
        <v>65</v>
      </c>
      <c r="D45" s="4" t="s">
        <v>203</v>
      </c>
      <c r="E45" s="5">
        <v>300</v>
      </c>
      <c r="F45" s="5">
        <v>445</v>
      </c>
      <c r="G45" s="5">
        <v>116</v>
      </c>
      <c r="H45" s="15">
        <f t="shared" si="0"/>
        <v>861</v>
      </c>
    </row>
    <row r="46" spans="1:8" x14ac:dyDescent="0.25">
      <c r="A46" s="4">
        <v>195</v>
      </c>
      <c r="B46" s="4">
        <v>30</v>
      </c>
      <c r="C46" s="4" t="s">
        <v>68</v>
      </c>
      <c r="D46" s="4" t="s">
        <v>69</v>
      </c>
      <c r="E46" s="5">
        <v>76</v>
      </c>
      <c r="F46" s="5">
        <v>149</v>
      </c>
      <c r="G46" s="5">
        <v>27</v>
      </c>
      <c r="H46" s="15">
        <f t="shared" si="0"/>
        <v>252</v>
      </c>
    </row>
    <row r="47" spans="1:8" x14ac:dyDescent="0.25">
      <c r="A47" s="4">
        <v>196</v>
      </c>
      <c r="B47" s="4">
        <v>30</v>
      </c>
      <c r="C47" s="4" t="s">
        <v>68</v>
      </c>
      <c r="D47" s="30" t="s">
        <v>220</v>
      </c>
      <c r="E47" s="5">
        <v>21</v>
      </c>
      <c r="F47" s="5">
        <v>21</v>
      </c>
      <c r="G47" s="5">
        <v>6</v>
      </c>
      <c r="H47" s="15">
        <f t="shared" si="0"/>
        <v>48</v>
      </c>
    </row>
    <row r="48" spans="1:8" x14ac:dyDescent="0.25">
      <c r="A48" s="4">
        <v>197</v>
      </c>
      <c r="B48" s="4">
        <v>30</v>
      </c>
      <c r="C48" s="4" t="s">
        <v>70</v>
      </c>
      <c r="D48" s="4" t="s">
        <v>71</v>
      </c>
      <c r="E48" s="5">
        <v>6</v>
      </c>
      <c r="F48" s="5">
        <v>12</v>
      </c>
      <c r="G48" s="5">
        <v>4</v>
      </c>
      <c r="H48" s="15">
        <f t="shared" si="0"/>
        <v>22</v>
      </c>
    </row>
    <row r="49" spans="1:8" x14ac:dyDescent="0.25">
      <c r="A49" s="4">
        <v>198</v>
      </c>
      <c r="B49" s="4">
        <v>30</v>
      </c>
      <c r="C49" s="4" t="s">
        <v>68</v>
      </c>
      <c r="D49" s="4" t="s">
        <v>72</v>
      </c>
      <c r="E49" s="5">
        <v>8</v>
      </c>
      <c r="F49" s="5">
        <v>24</v>
      </c>
      <c r="G49" s="5">
        <v>8</v>
      </c>
      <c r="H49" s="15">
        <f t="shared" si="0"/>
        <v>40</v>
      </c>
    </row>
    <row r="50" spans="1:8" x14ac:dyDescent="0.25">
      <c r="A50" s="4">
        <v>199</v>
      </c>
      <c r="B50" s="4">
        <v>30</v>
      </c>
      <c r="C50" s="4" t="s">
        <v>68</v>
      </c>
      <c r="D50" s="4" t="s">
        <v>73</v>
      </c>
      <c r="E50" s="5">
        <v>170</v>
      </c>
      <c r="F50" s="5">
        <v>312</v>
      </c>
      <c r="G50" s="5">
        <v>84</v>
      </c>
      <c r="H50" s="15">
        <f t="shared" si="0"/>
        <v>566</v>
      </c>
    </row>
    <row r="51" spans="1:8" x14ac:dyDescent="0.25">
      <c r="A51" s="4">
        <v>200</v>
      </c>
      <c r="B51" s="4">
        <v>40</v>
      </c>
      <c r="C51" s="4" t="s">
        <v>74</v>
      </c>
      <c r="D51" s="4" t="s">
        <v>75</v>
      </c>
      <c r="E51" s="5">
        <v>86</v>
      </c>
      <c r="F51" s="5">
        <v>140</v>
      </c>
      <c r="G51" s="5">
        <v>45</v>
      </c>
      <c r="H51" s="15">
        <f t="shared" si="0"/>
        <v>271</v>
      </c>
    </row>
    <row r="52" spans="1:8" x14ac:dyDescent="0.25">
      <c r="A52" s="4">
        <v>201</v>
      </c>
      <c r="B52" s="4">
        <v>40</v>
      </c>
      <c r="C52" s="4" t="s">
        <v>74</v>
      </c>
      <c r="D52" s="4" t="s">
        <v>76</v>
      </c>
      <c r="E52" s="5">
        <v>91</v>
      </c>
      <c r="F52" s="5">
        <v>134</v>
      </c>
      <c r="G52" s="5">
        <v>36</v>
      </c>
      <c r="H52" s="15">
        <f t="shared" si="0"/>
        <v>261</v>
      </c>
    </row>
    <row r="53" spans="1:8" x14ac:dyDescent="0.25">
      <c r="A53" s="4">
        <v>202</v>
      </c>
      <c r="B53" s="4">
        <v>40</v>
      </c>
      <c r="C53" s="4" t="s">
        <v>74</v>
      </c>
      <c r="D53" s="4" t="s">
        <v>77</v>
      </c>
      <c r="E53" s="5">
        <v>61</v>
      </c>
      <c r="F53" s="5">
        <v>115</v>
      </c>
      <c r="G53" s="5">
        <v>30</v>
      </c>
      <c r="H53" s="15">
        <f t="shared" si="0"/>
        <v>206</v>
      </c>
    </row>
    <row r="54" spans="1:8" x14ac:dyDescent="0.25">
      <c r="A54" s="4">
        <v>203</v>
      </c>
      <c r="B54" s="4">
        <v>40</v>
      </c>
      <c r="C54" s="4" t="s">
        <v>74</v>
      </c>
      <c r="D54" s="4" t="s">
        <v>78</v>
      </c>
      <c r="E54" s="5">
        <v>131</v>
      </c>
      <c r="F54" s="5">
        <v>154</v>
      </c>
      <c r="G54" s="5">
        <v>40</v>
      </c>
      <c r="H54" s="15">
        <f t="shared" si="0"/>
        <v>325</v>
      </c>
    </row>
    <row r="55" spans="1:8" x14ac:dyDescent="0.25">
      <c r="A55" s="4">
        <v>204</v>
      </c>
      <c r="B55" s="4">
        <v>40</v>
      </c>
      <c r="C55" s="4" t="s">
        <v>79</v>
      </c>
      <c r="D55" s="4" t="s">
        <v>80</v>
      </c>
      <c r="E55" s="5">
        <v>90</v>
      </c>
      <c r="F55" s="5">
        <v>159</v>
      </c>
      <c r="G55" s="5">
        <v>26</v>
      </c>
      <c r="H55" s="15">
        <f t="shared" si="0"/>
        <v>275</v>
      </c>
    </row>
    <row r="56" spans="1:8" x14ac:dyDescent="0.25">
      <c r="A56" s="4">
        <v>205</v>
      </c>
      <c r="B56" s="4">
        <v>40</v>
      </c>
      <c r="C56" s="4" t="s">
        <v>79</v>
      </c>
      <c r="D56" s="4" t="s">
        <v>81</v>
      </c>
      <c r="E56" s="5">
        <v>1</v>
      </c>
      <c r="F56" s="5">
        <v>1</v>
      </c>
      <c r="G56" s="5">
        <v>1</v>
      </c>
      <c r="H56" s="15">
        <f t="shared" si="0"/>
        <v>3</v>
      </c>
    </row>
    <row r="57" spans="1:8" x14ac:dyDescent="0.25">
      <c r="A57" s="4">
        <v>206</v>
      </c>
      <c r="B57" s="4">
        <v>40</v>
      </c>
      <c r="C57" s="4" t="s">
        <v>82</v>
      </c>
      <c r="D57" s="4" t="s">
        <v>83</v>
      </c>
      <c r="E57" s="5">
        <v>26</v>
      </c>
      <c r="F57" s="5">
        <v>58</v>
      </c>
      <c r="G57" s="5">
        <v>13</v>
      </c>
      <c r="H57" s="15">
        <f t="shared" si="0"/>
        <v>97</v>
      </c>
    </row>
    <row r="58" spans="1:8" x14ac:dyDescent="0.25">
      <c r="A58" s="4">
        <v>207</v>
      </c>
      <c r="B58" s="4">
        <v>40</v>
      </c>
      <c r="C58" s="30" t="s">
        <v>207</v>
      </c>
      <c r="D58" s="4" t="s">
        <v>206</v>
      </c>
      <c r="E58" s="5">
        <v>44</v>
      </c>
      <c r="F58" s="5">
        <v>78</v>
      </c>
      <c r="G58" s="5">
        <v>7</v>
      </c>
      <c r="H58" s="15">
        <f t="shared" si="0"/>
        <v>129</v>
      </c>
    </row>
    <row r="59" spans="1:8" x14ac:dyDescent="0.25">
      <c r="A59" s="4">
        <v>208</v>
      </c>
      <c r="B59" s="4">
        <v>30</v>
      </c>
      <c r="C59" s="4" t="s">
        <v>46</v>
      </c>
      <c r="D59" s="4" t="s">
        <v>84</v>
      </c>
      <c r="E59" s="5">
        <v>7</v>
      </c>
      <c r="F59" s="5">
        <v>10</v>
      </c>
      <c r="G59" s="5">
        <v>2</v>
      </c>
      <c r="H59" s="15">
        <f t="shared" si="0"/>
        <v>19</v>
      </c>
    </row>
    <row r="60" spans="1:8" x14ac:dyDescent="0.25">
      <c r="A60" s="4">
        <v>220</v>
      </c>
      <c r="B60" s="4">
        <v>30</v>
      </c>
      <c r="C60" s="4" t="s">
        <v>46</v>
      </c>
      <c r="D60" s="4" t="s">
        <v>85</v>
      </c>
      <c r="E60" s="5">
        <v>1</v>
      </c>
      <c r="F60" s="5">
        <v>5</v>
      </c>
      <c r="G60" s="5">
        <v>1</v>
      </c>
      <c r="H60" s="15">
        <f t="shared" si="0"/>
        <v>7</v>
      </c>
    </row>
    <row r="61" spans="1:8" x14ac:dyDescent="0.25">
      <c r="A61" s="4">
        <v>221</v>
      </c>
      <c r="B61" s="4">
        <v>30</v>
      </c>
      <c r="C61" s="4" t="s">
        <v>46</v>
      </c>
      <c r="D61" s="4" t="s">
        <v>86</v>
      </c>
      <c r="E61" s="5">
        <v>1</v>
      </c>
      <c r="F61" s="5">
        <v>0</v>
      </c>
      <c r="G61" s="5">
        <v>1</v>
      </c>
      <c r="H61" s="15">
        <f t="shared" si="0"/>
        <v>2</v>
      </c>
    </row>
    <row r="62" spans="1:8" x14ac:dyDescent="0.25">
      <c r="A62" s="4">
        <v>226</v>
      </c>
      <c r="B62" s="4">
        <v>30</v>
      </c>
      <c r="C62" s="4" t="s">
        <v>87</v>
      </c>
      <c r="D62" s="4" t="s">
        <v>88</v>
      </c>
      <c r="E62" s="5">
        <v>1</v>
      </c>
      <c r="F62" s="5">
        <v>6</v>
      </c>
      <c r="G62" s="5">
        <v>0</v>
      </c>
      <c r="H62" s="15">
        <f t="shared" si="0"/>
        <v>7</v>
      </c>
    </row>
    <row r="63" spans="1:8" x14ac:dyDescent="0.25">
      <c r="A63" s="4">
        <v>227</v>
      </c>
      <c r="B63" s="4">
        <v>30</v>
      </c>
      <c r="C63" s="4" t="s">
        <v>87</v>
      </c>
      <c r="D63" s="4" t="s">
        <v>194</v>
      </c>
      <c r="E63" s="5">
        <v>28</v>
      </c>
      <c r="F63" s="5">
        <v>66</v>
      </c>
      <c r="G63" s="5">
        <v>13</v>
      </c>
      <c r="H63" s="15">
        <f t="shared" si="0"/>
        <v>107</v>
      </c>
    </row>
    <row r="64" spans="1:8" x14ac:dyDescent="0.25">
      <c r="A64" s="4">
        <v>228</v>
      </c>
      <c r="B64" s="4">
        <v>30</v>
      </c>
      <c r="C64" s="4" t="s">
        <v>89</v>
      </c>
      <c r="D64" s="4" t="s">
        <v>90</v>
      </c>
      <c r="E64" s="5">
        <v>53</v>
      </c>
      <c r="F64" s="5">
        <v>93</v>
      </c>
      <c r="G64" s="5">
        <v>32</v>
      </c>
      <c r="H64" s="15">
        <f t="shared" ref="H64:H124" si="1">SUM(E64:G64)</f>
        <v>178</v>
      </c>
    </row>
    <row r="65" spans="1:8" x14ac:dyDescent="0.25">
      <c r="A65" s="4">
        <v>229</v>
      </c>
      <c r="B65" s="4">
        <v>30</v>
      </c>
      <c r="C65" s="4" t="s">
        <v>89</v>
      </c>
      <c r="D65" s="30" t="s">
        <v>216</v>
      </c>
      <c r="E65" s="5">
        <v>2</v>
      </c>
      <c r="F65" s="5">
        <v>3</v>
      </c>
      <c r="G65" s="5">
        <v>2</v>
      </c>
      <c r="H65" s="15">
        <f t="shared" si="1"/>
        <v>7</v>
      </c>
    </row>
    <row r="66" spans="1:8" x14ac:dyDescent="0.25">
      <c r="A66" s="4">
        <v>230</v>
      </c>
      <c r="B66" s="4">
        <v>30</v>
      </c>
      <c r="C66" s="4" t="s">
        <v>89</v>
      </c>
      <c r="D66" s="4" t="s">
        <v>91</v>
      </c>
      <c r="E66" s="5">
        <v>2</v>
      </c>
      <c r="F66" s="5">
        <v>1</v>
      </c>
      <c r="G66" s="5">
        <v>1</v>
      </c>
      <c r="H66" s="15">
        <f t="shared" si="1"/>
        <v>4</v>
      </c>
    </row>
    <row r="67" spans="1:8" x14ac:dyDescent="0.25">
      <c r="A67" s="4">
        <v>231</v>
      </c>
      <c r="B67" s="4">
        <v>30</v>
      </c>
      <c r="C67" s="4" t="s">
        <v>89</v>
      </c>
      <c r="D67" s="4" t="s">
        <v>92</v>
      </c>
      <c r="E67" s="5">
        <v>134</v>
      </c>
      <c r="F67" s="5">
        <v>245</v>
      </c>
      <c r="G67" s="5">
        <v>70</v>
      </c>
      <c r="H67" s="15">
        <f t="shared" si="1"/>
        <v>449</v>
      </c>
    </row>
    <row r="68" spans="1:8" x14ac:dyDescent="0.25">
      <c r="A68" s="4">
        <v>234</v>
      </c>
      <c r="B68" s="4">
        <v>30</v>
      </c>
      <c r="C68" s="4" t="s">
        <v>93</v>
      </c>
      <c r="D68" s="4" t="s">
        <v>94</v>
      </c>
      <c r="E68" s="5">
        <v>553</v>
      </c>
      <c r="F68" s="5">
        <v>1027</v>
      </c>
      <c r="G68" s="5">
        <v>218</v>
      </c>
      <c r="H68" s="15">
        <f t="shared" si="1"/>
        <v>1798</v>
      </c>
    </row>
    <row r="69" spans="1:8" x14ac:dyDescent="0.25">
      <c r="A69" s="4">
        <v>235</v>
      </c>
      <c r="B69" s="4">
        <v>30</v>
      </c>
      <c r="C69" s="4" t="s">
        <v>95</v>
      </c>
      <c r="D69" s="4" t="s">
        <v>96</v>
      </c>
      <c r="E69" s="5">
        <v>92</v>
      </c>
      <c r="F69" s="5">
        <v>166</v>
      </c>
      <c r="G69" s="5">
        <v>35</v>
      </c>
      <c r="H69" s="15">
        <f t="shared" si="1"/>
        <v>293</v>
      </c>
    </row>
    <row r="70" spans="1:8" x14ac:dyDescent="0.25">
      <c r="A70" s="4">
        <v>236</v>
      </c>
      <c r="B70" s="4">
        <v>30</v>
      </c>
      <c r="C70" s="4" t="s">
        <v>97</v>
      </c>
      <c r="D70" s="4" t="s">
        <v>98</v>
      </c>
      <c r="E70" s="5">
        <v>95</v>
      </c>
      <c r="F70" s="5">
        <v>154</v>
      </c>
      <c r="G70" s="5">
        <v>30</v>
      </c>
      <c r="H70" s="15">
        <f t="shared" si="1"/>
        <v>279</v>
      </c>
    </row>
    <row r="71" spans="1:8" x14ac:dyDescent="0.25">
      <c r="A71" s="4">
        <v>237</v>
      </c>
      <c r="B71" s="4">
        <v>30</v>
      </c>
      <c r="C71" s="4" t="s">
        <v>99</v>
      </c>
      <c r="D71" s="4" t="s">
        <v>100</v>
      </c>
      <c r="E71" s="5">
        <v>34</v>
      </c>
      <c r="F71" s="5">
        <v>32</v>
      </c>
      <c r="G71" s="5">
        <v>9</v>
      </c>
      <c r="H71" s="15">
        <f t="shared" si="1"/>
        <v>75</v>
      </c>
    </row>
    <row r="72" spans="1:8" x14ac:dyDescent="0.25">
      <c r="A72" s="4">
        <v>240</v>
      </c>
      <c r="B72" s="4">
        <v>30</v>
      </c>
      <c r="C72" s="4" t="s">
        <v>185</v>
      </c>
      <c r="D72" s="4" t="s">
        <v>186</v>
      </c>
      <c r="E72" s="5">
        <v>210</v>
      </c>
      <c r="F72" s="5">
        <v>303</v>
      </c>
      <c r="G72" s="5">
        <v>57</v>
      </c>
      <c r="H72" s="15">
        <f t="shared" si="1"/>
        <v>570</v>
      </c>
    </row>
    <row r="73" spans="1:8" x14ac:dyDescent="0.25">
      <c r="A73" s="4">
        <v>242</v>
      </c>
      <c r="B73" s="4">
        <v>40</v>
      </c>
      <c r="C73" s="4" t="s">
        <v>101</v>
      </c>
      <c r="D73" s="4" t="s">
        <v>102</v>
      </c>
      <c r="E73" s="5">
        <v>3</v>
      </c>
      <c r="F73" s="5">
        <v>2</v>
      </c>
      <c r="G73" s="5">
        <v>0</v>
      </c>
      <c r="H73" s="15">
        <f t="shared" si="1"/>
        <v>5</v>
      </c>
    </row>
    <row r="74" spans="1:8" x14ac:dyDescent="0.25">
      <c r="A74" s="4">
        <v>243</v>
      </c>
      <c r="B74" s="4">
        <v>40</v>
      </c>
      <c r="C74" s="4" t="s">
        <v>101</v>
      </c>
      <c r="D74" s="4" t="s">
        <v>103</v>
      </c>
      <c r="E74" s="5">
        <v>8</v>
      </c>
      <c r="F74" s="5">
        <v>10</v>
      </c>
      <c r="G74" s="5">
        <v>5</v>
      </c>
      <c r="H74" s="15">
        <f t="shared" si="1"/>
        <v>23</v>
      </c>
    </row>
    <row r="75" spans="1:8" x14ac:dyDescent="0.25">
      <c r="A75" s="4">
        <v>244</v>
      </c>
      <c r="B75" s="4">
        <v>40</v>
      </c>
      <c r="C75" s="4" t="s">
        <v>101</v>
      </c>
      <c r="D75" s="4" t="s">
        <v>204</v>
      </c>
      <c r="E75" s="5">
        <v>2</v>
      </c>
      <c r="F75" s="5">
        <v>2</v>
      </c>
      <c r="G75" s="5">
        <v>0</v>
      </c>
      <c r="H75" s="15">
        <f t="shared" si="1"/>
        <v>4</v>
      </c>
    </row>
    <row r="76" spans="1:8" x14ac:dyDescent="0.25">
      <c r="A76" s="4">
        <v>245</v>
      </c>
      <c r="B76" s="4">
        <v>40</v>
      </c>
      <c r="C76" s="4" t="s">
        <v>101</v>
      </c>
      <c r="D76" s="4" t="s">
        <v>205</v>
      </c>
      <c r="E76" s="5">
        <v>2</v>
      </c>
      <c r="F76" s="5">
        <v>3</v>
      </c>
      <c r="G76" s="5">
        <v>0</v>
      </c>
      <c r="H76" s="15">
        <f t="shared" si="1"/>
        <v>5</v>
      </c>
    </row>
    <row r="77" spans="1:8" x14ac:dyDescent="0.25">
      <c r="A77" s="4">
        <v>246</v>
      </c>
      <c r="B77" s="4">
        <v>30</v>
      </c>
      <c r="C77" s="4" t="s">
        <v>104</v>
      </c>
      <c r="D77" s="4" t="s">
        <v>105</v>
      </c>
      <c r="E77" s="5">
        <v>0</v>
      </c>
      <c r="F77" s="5">
        <v>2</v>
      </c>
      <c r="G77" s="5">
        <v>1</v>
      </c>
      <c r="H77" s="15">
        <f t="shared" si="1"/>
        <v>3</v>
      </c>
    </row>
    <row r="78" spans="1:8" x14ac:dyDescent="0.25">
      <c r="A78" s="4">
        <v>247</v>
      </c>
      <c r="B78" s="4">
        <v>30</v>
      </c>
      <c r="C78" s="4" t="s">
        <v>106</v>
      </c>
      <c r="D78" s="4" t="s">
        <v>107</v>
      </c>
      <c r="E78" s="5">
        <v>22</v>
      </c>
      <c r="F78" s="5">
        <v>68</v>
      </c>
      <c r="G78" s="5">
        <v>15</v>
      </c>
      <c r="H78" s="15">
        <f t="shared" si="1"/>
        <v>105</v>
      </c>
    </row>
    <row r="79" spans="1:8" x14ac:dyDescent="0.25">
      <c r="A79" s="4">
        <v>248</v>
      </c>
      <c r="B79" s="4">
        <v>40</v>
      </c>
      <c r="C79" s="4" t="s">
        <v>108</v>
      </c>
      <c r="D79" s="4" t="s">
        <v>109</v>
      </c>
      <c r="E79" s="5">
        <v>243</v>
      </c>
      <c r="F79" s="5">
        <v>388</v>
      </c>
      <c r="G79" s="5">
        <v>84</v>
      </c>
      <c r="H79" s="15">
        <f t="shared" si="1"/>
        <v>715</v>
      </c>
    </row>
    <row r="80" spans="1:8" x14ac:dyDescent="0.25">
      <c r="A80" s="4">
        <v>249</v>
      </c>
      <c r="B80" s="4">
        <v>40</v>
      </c>
      <c r="C80" s="4" t="s">
        <v>110</v>
      </c>
      <c r="D80" s="4" t="s">
        <v>111</v>
      </c>
      <c r="E80" s="5">
        <v>44</v>
      </c>
      <c r="F80" s="5">
        <v>73</v>
      </c>
      <c r="G80" s="5">
        <v>23</v>
      </c>
      <c r="H80" s="15">
        <f t="shared" si="1"/>
        <v>140</v>
      </c>
    </row>
    <row r="81" spans="1:8" x14ac:dyDescent="0.25">
      <c r="A81" s="4">
        <v>250</v>
      </c>
      <c r="B81" s="4">
        <v>30</v>
      </c>
      <c r="C81" s="4" t="s">
        <v>112</v>
      </c>
      <c r="D81" s="4" t="s">
        <v>113</v>
      </c>
      <c r="E81" s="5">
        <v>0</v>
      </c>
      <c r="F81" s="5">
        <v>1</v>
      </c>
      <c r="G81" s="5">
        <v>0</v>
      </c>
      <c r="H81" s="15">
        <f t="shared" si="1"/>
        <v>1</v>
      </c>
    </row>
    <row r="82" spans="1:8" x14ac:dyDescent="0.25">
      <c r="A82" s="4">
        <v>251</v>
      </c>
      <c r="B82" s="4">
        <v>30</v>
      </c>
      <c r="C82" s="4" t="s">
        <v>112</v>
      </c>
      <c r="D82" s="4" t="s">
        <v>114</v>
      </c>
      <c r="E82" s="5">
        <v>49</v>
      </c>
      <c r="F82" s="5">
        <v>77</v>
      </c>
      <c r="G82" s="5">
        <v>22</v>
      </c>
      <c r="H82" s="15">
        <f t="shared" si="1"/>
        <v>148</v>
      </c>
    </row>
    <row r="83" spans="1:8" x14ac:dyDescent="0.25">
      <c r="A83" s="4">
        <v>252</v>
      </c>
      <c r="B83" s="4">
        <v>30</v>
      </c>
      <c r="C83" s="4" t="s">
        <v>112</v>
      </c>
      <c r="D83" s="4" t="s">
        <v>217</v>
      </c>
      <c r="E83" s="5">
        <v>4</v>
      </c>
      <c r="F83" s="5">
        <v>10</v>
      </c>
      <c r="G83" s="5">
        <v>6</v>
      </c>
      <c r="H83" s="15">
        <f t="shared" si="1"/>
        <v>20</v>
      </c>
    </row>
    <row r="84" spans="1:8" x14ac:dyDescent="0.25">
      <c r="A84" s="4">
        <v>253</v>
      </c>
      <c r="B84" s="4">
        <v>30</v>
      </c>
      <c r="C84" s="4" t="s">
        <v>112</v>
      </c>
      <c r="D84" s="4" t="s">
        <v>218</v>
      </c>
      <c r="E84" s="5">
        <v>1</v>
      </c>
      <c r="F84" s="5">
        <v>0</v>
      </c>
      <c r="G84" s="5">
        <v>0</v>
      </c>
      <c r="H84" s="15">
        <f t="shared" si="1"/>
        <v>1</v>
      </c>
    </row>
    <row r="85" spans="1:8" x14ac:dyDescent="0.25">
      <c r="A85" s="4">
        <v>255</v>
      </c>
      <c r="B85" s="4">
        <v>30</v>
      </c>
      <c r="C85" s="4" t="s">
        <v>112</v>
      </c>
      <c r="D85" s="4" t="s">
        <v>115</v>
      </c>
      <c r="E85" s="5">
        <v>14</v>
      </c>
      <c r="F85" s="5">
        <v>35</v>
      </c>
      <c r="G85" s="5">
        <v>13</v>
      </c>
      <c r="H85" s="15">
        <f t="shared" si="1"/>
        <v>62</v>
      </c>
    </row>
    <row r="86" spans="1:8" x14ac:dyDescent="0.25">
      <c r="A86" s="4">
        <v>256</v>
      </c>
      <c r="B86" s="4">
        <v>30</v>
      </c>
      <c r="C86" s="4" t="s">
        <v>106</v>
      </c>
      <c r="D86" s="4" t="s">
        <v>116</v>
      </c>
      <c r="E86" s="5">
        <v>158</v>
      </c>
      <c r="F86" s="5">
        <v>361</v>
      </c>
      <c r="G86" s="5">
        <v>101</v>
      </c>
      <c r="H86" s="15">
        <f t="shared" si="1"/>
        <v>620</v>
      </c>
    </row>
    <row r="87" spans="1:8" x14ac:dyDescent="0.25">
      <c r="A87" s="4">
        <v>257</v>
      </c>
      <c r="B87" s="4">
        <v>30</v>
      </c>
      <c r="C87" s="4" t="s">
        <v>106</v>
      </c>
      <c r="D87" s="4" t="s">
        <v>117</v>
      </c>
      <c r="E87" s="5">
        <v>17</v>
      </c>
      <c r="F87" s="5">
        <v>40</v>
      </c>
      <c r="G87" s="5">
        <v>8</v>
      </c>
      <c r="H87" s="15">
        <f t="shared" si="1"/>
        <v>65</v>
      </c>
    </row>
    <row r="88" spans="1:8" x14ac:dyDescent="0.25">
      <c r="A88" s="4">
        <v>258</v>
      </c>
      <c r="B88" s="4">
        <v>40</v>
      </c>
      <c r="C88" s="4" t="s">
        <v>118</v>
      </c>
      <c r="D88" s="4" t="s">
        <v>119</v>
      </c>
      <c r="E88" s="5">
        <v>11</v>
      </c>
      <c r="F88" s="5">
        <v>26</v>
      </c>
      <c r="G88" s="5">
        <v>8</v>
      </c>
      <c r="H88" s="15">
        <f t="shared" si="1"/>
        <v>45</v>
      </c>
    </row>
    <row r="89" spans="1:8" x14ac:dyDescent="0.25">
      <c r="A89" s="4">
        <v>259</v>
      </c>
      <c r="B89" s="4">
        <v>40</v>
      </c>
      <c r="C89" s="4" t="s">
        <v>118</v>
      </c>
      <c r="D89" s="4" t="s">
        <v>120</v>
      </c>
      <c r="E89" s="5">
        <v>1</v>
      </c>
      <c r="F89" s="5">
        <v>3</v>
      </c>
      <c r="G89" s="5">
        <v>0</v>
      </c>
      <c r="H89" s="15">
        <f t="shared" si="1"/>
        <v>4</v>
      </c>
    </row>
    <row r="90" spans="1:8" x14ac:dyDescent="0.25">
      <c r="A90" s="4">
        <v>261</v>
      </c>
      <c r="B90" s="4">
        <v>40</v>
      </c>
      <c r="C90" s="4" t="s">
        <v>118</v>
      </c>
      <c r="D90" s="4" t="s">
        <v>121</v>
      </c>
      <c r="E90" s="5">
        <v>2</v>
      </c>
      <c r="F90" s="5">
        <v>6</v>
      </c>
      <c r="G90" s="5">
        <v>2</v>
      </c>
      <c r="H90" s="15">
        <f t="shared" si="1"/>
        <v>10</v>
      </c>
    </row>
    <row r="91" spans="1:8" x14ac:dyDescent="0.25">
      <c r="A91" s="4">
        <v>262</v>
      </c>
      <c r="B91" s="4">
        <v>30</v>
      </c>
      <c r="C91" s="4" t="s">
        <v>122</v>
      </c>
      <c r="D91" s="4" t="s">
        <v>123</v>
      </c>
      <c r="E91" s="5">
        <v>377</v>
      </c>
      <c r="F91" s="5">
        <v>671</v>
      </c>
      <c r="G91" s="5">
        <v>180</v>
      </c>
      <c r="H91" s="15">
        <f t="shared" si="1"/>
        <v>1228</v>
      </c>
    </row>
    <row r="92" spans="1:8" x14ac:dyDescent="0.25">
      <c r="A92" s="4">
        <v>263</v>
      </c>
      <c r="B92" s="4">
        <v>30</v>
      </c>
      <c r="C92" s="4" t="s">
        <v>122</v>
      </c>
      <c r="D92" s="4" t="s">
        <v>124</v>
      </c>
      <c r="E92" s="5">
        <v>10</v>
      </c>
      <c r="F92" s="5">
        <v>18</v>
      </c>
      <c r="G92" s="5">
        <v>3</v>
      </c>
      <c r="H92" s="15">
        <f t="shared" si="1"/>
        <v>31</v>
      </c>
    </row>
    <row r="93" spans="1:8" x14ac:dyDescent="0.25">
      <c r="A93" s="4">
        <v>264</v>
      </c>
      <c r="B93" s="4">
        <v>30</v>
      </c>
      <c r="C93" s="4" t="s">
        <v>125</v>
      </c>
      <c r="D93" s="4" t="s">
        <v>126</v>
      </c>
      <c r="E93" s="5">
        <v>309</v>
      </c>
      <c r="F93" s="5">
        <v>540</v>
      </c>
      <c r="G93" s="5">
        <v>129</v>
      </c>
      <c r="H93" s="15">
        <f t="shared" si="1"/>
        <v>978</v>
      </c>
    </row>
    <row r="94" spans="1:8" x14ac:dyDescent="0.25">
      <c r="A94" s="4">
        <v>265</v>
      </c>
      <c r="B94" s="4">
        <v>30</v>
      </c>
      <c r="C94" s="4" t="s">
        <v>127</v>
      </c>
      <c r="D94" s="4" t="s">
        <v>128</v>
      </c>
      <c r="E94" s="5">
        <v>24</v>
      </c>
      <c r="F94" s="5">
        <v>37</v>
      </c>
      <c r="G94" s="5">
        <v>17</v>
      </c>
      <c r="H94" s="15">
        <f t="shared" si="1"/>
        <v>78</v>
      </c>
    </row>
    <row r="95" spans="1:8" x14ac:dyDescent="0.25">
      <c r="A95" s="4">
        <v>266</v>
      </c>
      <c r="B95" s="4">
        <v>30</v>
      </c>
      <c r="C95" s="4" t="s">
        <v>127</v>
      </c>
      <c r="D95" s="4" t="s">
        <v>129</v>
      </c>
      <c r="E95" s="5">
        <v>93</v>
      </c>
      <c r="F95" s="5">
        <v>179</v>
      </c>
      <c r="G95" s="5">
        <v>49</v>
      </c>
      <c r="H95" s="15">
        <f t="shared" si="1"/>
        <v>321</v>
      </c>
    </row>
    <row r="96" spans="1:8" x14ac:dyDescent="0.25">
      <c r="A96" s="4">
        <v>267</v>
      </c>
      <c r="B96" s="4">
        <v>30</v>
      </c>
      <c r="C96" s="4" t="s">
        <v>127</v>
      </c>
      <c r="D96" s="4" t="s">
        <v>130</v>
      </c>
      <c r="E96" s="5">
        <v>5</v>
      </c>
      <c r="F96" s="5">
        <v>15</v>
      </c>
      <c r="G96" s="5">
        <v>2</v>
      </c>
      <c r="H96" s="15">
        <f t="shared" si="1"/>
        <v>22</v>
      </c>
    </row>
    <row r="97" spans="1:8" x14ac:dyDescent="0.25">
      <c r="A97" s="4">
        <v>301</v>
      </c>
      <c r="B97" s="4">
        <v>30</v>
      </c>
      <c r="C97" s="4" t="s">
        <v>131</v>
      </c>
      <c r="D97" s="4" t="s">
        <v>202</v>
      </c>
      <c r="E97" s="5">
        <v>2</v>
      </c>
      <c r="F97" s="5">
        <v>5</v>
      </c>
      <c r="G97" s="5">
        <v>1</v>
      </c>
      <c r="H97" s="15">
        <f t="shared" si="1"/>
        <v>8</v>
      </c>
    </row>
    <row r="98" spans="1:8" x14ac:dyDescent="0.25">
      <c r="A98" s="4">
        <v>302</v>
      </c>
      <c r="B98" s="4">
        <v>30</v>
      </c>
      <c r="C98" s="4" t="s">
        <v>131</v>
      </c>
      <c r="D98" s="4" t="s">
        <v>199</v>
      </c>
      <c r="E98" s="5">
        <v>5</v>
      </c>
      <c r="F98" s="5">
        <v>4</v>
      </c>
      <c r="G98" s="5">
        <v>0</v>
      </c>
      <c r="H98" s="15">
        <f t="shared" si="1"/>
        <v>9</v>
      </c>
    </row>
    <row r="99" spans="1:8" x14ac:dyDescent="0.25">
      <c r="A99" s="4">
        <v>303</v>
      </c>
      <c r="B99" s="4">
        <v>30</v>
      </c>
      <c r="C99" s="4" t="s">
        <v>131</v>
      </c>
      <c r="D99" s="4" t="s">
        <v>132</v>
      </c>
      <c r="E99" s="5">
        <v>9</v>
      </c>
      <c r="F99" s="5">
        <v>30</v>
      </c>
      <c r="G99" s="5">
        <v>14</v>
      </c>
      <c r="H99" s="15">
        <f t="shared" si="1"/>
        <v>53</v>
      </c>
    </row>
    <row r="100" spans="1:8" x14ac:dyDescent="0.25">
      <c r="A100" s="4">
        <v>304</v>
      </c>
      <c r="B100" s="4">
        <v>30</v>
      </c>
      <c r="C100" s="4" t="s">
        <v>131</v>
      </c>
      <c r="D100" s="4" t="s">
        <v>198</v>
      </c>
      <c r="E100" s="5">
        <v>7</v>
      </c>
      <c r="F100" s="5">
        <v>9</v>
      </c>
      <c r="G100" s="5">
        <v>5</v>
      </c>
      <c r="H100" s="15">
        <f t="shared" si="1"/>
        <v>21</v>
      </c>
    </row>
    <row r="101" spans="1:8" x14ac:dyDescent="0.25">
      <c r="A101" s="4">
        <v>306</v>
      </c>
      <c r="B101" s="4">
        <v>30</v>
      </c>
      <c r="C101" s="4" t="s">
        <v>131</v>
      </c>
      <c r="D101" s="4" t="s">
        <v>201</v>
      </c>
      <c r="E101" s="5">
        <v>14</v>
      </c>
      <c r="F101" s="5">
        <v>23</v>
      </c>
      <c r="G101" s="5">
        <v>9</v>
      </c>
      <c r="H101" s="15">
        <f t="shared" si="1"/>
        <v>46</v>
      </c>
    </row>
    <row r="102" spans="1:8" x14ac:dyDescent="0.25">
      <c r="A102" s="4">
        <v>307</v>
      </c>
      <c r="B102" s="4">
        <v>30</v>
      </c>
      <c r="C102" s="4" t="s">
        <v>131</v>
      </c>
      <c r="D102" s="4" t="s">
        <v>133</v>
      </c>
      <c r="E102" s="5">
        <v>4</v>
      </c>
      <c r="F102" s="5">
        <v>10</v>
      </c>
      <c r="G102" s="5">
        <v>7</v>
      </c>
      <c r="H102" s="15">
        <f t="shared" si="1"/>
        <v>21</v>
      </c>
    </row>
    <row r="103" spans="1:8" x14ac:dyDescent="0.25">
      <c r="A103" s="4">
        <v>308</v>
      </c>
      <c r="B103" s="4">
        <v>30</v>
      </c>
      <c r="C103" s="4" t="s">
        <v>131</v>
      </c>
      <c r="D103" s="4" t="s">
        <v>134</v>
      </c>
      <c r="E103" s="5">
        <v>1</v>
      </c>
      <c r="F103" s="5">
        <v>1</v>
      </c>
      <c r="G103" s="5">
        <v>0</v>
      </c>
      <c r="H103" s="15">
        <f t="shared" si="1"/>
        <v>2</v>
      </c>
    </row>
    <row r="104" spans="1:8" x14ac:dyDescent="0.25">
      <c r="A104" s="4">
        <v>309</v>
      </c>
      <c r="B104" s="4">
        <v>30</v>
      </c>
      <c r="C104" s="4" t="s">
        <v>131</v>
      </c>
      <c r="D104" s="4" t="s">
        <v>200</v>
      </c>
      <c r="E104" s="5">
        <v>3</v>
      </c>
      <c r="F104" s="5">
        <v>1</v>
      </c>
      <c r="G104" s="5">
        <v>1</v>
      </c>
      <c r="H104" s="15">
        <f t="shared" si="1"/>
        <v>5</v>
      </c>
    </row>
    <row r="105" spans="1:8" x14ac:dyDescent="0.25">
      <c r="A105" s="4">
        <v>311</v>
      </c>
      <c r="B105" s="4">
        <v>40</v>
      </c>
      <c r="C105" s="4" t="s">
        <v>135</v>
      </c>
      <c r="D105" s="4" t="s">
        <v>136</v>
      </c>
      <c r="E105" s="5">
        <v>1</v>
      </c>
      <c r="F105" s="5">
        <v>0</v>
      </c>
      <c r="G105" s="5">
        <v>0</v>
      </c>
      <c r="H105" s="15">
        <f t="shared" si="1"/>
        <v>1</v>
      </c>
    </row>
    <row r="106" spans="1:8" x14ac:dyDescent="0.25">
      <c r="A106" s="4">
        <v>312</v>
      </c>
      <c r="B106" s="4">
        <v>30</v>
      </c>
      <c r="C106" s="4" t="s">
        <v>135</v>
      </c>
      <c r="D106" s="4" t="s">
        <v>137</v>
      </c>
      <c r="E106" s="5">
        <v>201</v>
      </c>
      <c r="F106" s="5">
        <v>321</v>
      </c>
      <c r="G106" s="5">
        <v>90</v>
      </c>
      <c r="H106" s="15">
        <f t="shared" si="1"/>
        <v>612</v>
      </c>
    </row>
    <row r="107" spans="1:8" x14ac:dyDescent="0.25">
      <c r="A107" s="4">
        <v>314</v>
      </c>
      <c r="B107" s="4">
        <v>40</v>
      </c>
      <c r="C107" s="4" t="s">
        <v>138</v>
      </c>
      <c r="D107" s="4" t="s">
        <v>139</v>
      </c>
      <c r="E107" s="5">
        <v>2</v>
      </c>
      <c r="F107" s="5"/>
      <c r="G107" s="5">
        <v>1</v>
      </c>
      <c r="H107" s="15">
        <f t="shared" si="1"/>
        <v>3</v>
      </c>
    </row>
    <row r="108" spans="1:8" x14ac:dyDescent="0.25">
      <c r="A108" s="4">
        <v>315</v>
      </c>
      <c r="B108" s="4">
        <v>40</v>
      </c>
      <c r="C108" s="4" t="s">
        <v>140</v>
      </c>
      <c r="D108" s="4" t="s">
        <v>141</v>
      </c>
      <c r="E108" s="5">
        <v>11</v>
      </c>
      <c r="F108" s="5">
        <v>20</v>
      </c>
      <c r="G108" s="5">
        <v>4</v>
      </c>
      <c r="H108" s="15">
        <f t="shared" si="1"/>
        <v>35</v>
      </c>
    </row>
    <row r="109" spans="1:8" x14ac:dyDescent="0.25">
      <c r="A109" s="4">
        <v>316</v>
      </c>
      <c r="B109" s="4">
        <v>40</v>
      </c>
      <c r="C109" s="4" t="s">
        <v>142</v>
      </c>
      <c r="D109" s="4" t="s">
        <v>143</v>
      </c>
      <c r="E109" s="5">
        <v>1</v>
      </c>
      <c r="F109" s="5">
        <v>4</v>
      </c>
      <c r="G109" s="5">
        <v>1</v>
      </c>
      <c r="H109" s="15">
        <f t="shared" si="1"/>
        <v>6</v>
      </c>
    </row>
    <row r="110" spans="1:8" x14ac:dyDescent="0.25">
      <c r="A110" s="4">
        <v>317</v>
      </c>
      <c r="B110" s="4">
        <v>40</v>
      </c>
      <c r="C110" s="4" t="s">
        <v>142</v>
      </c>
      <c r="D110" s="4" t="s">
        <v>144</v>
      </c>
      <c r="E110" s="5">
        <v>3</v>
      </c>
      <c r="F110" s="5">
        <v>5</v>
      </c>
      <c r="G110" s="5">
        <v>1</v>
      </c>
      <c r="H110" s="15">
        <f t="shared" si="1"/>
        <v>9</v>
      </c>
    </row>
    <row r="111" spans="1:8" x14ac:dyDescent="0.25">
      <c r="A111" s="4">
        <v>318</v>
      </c>
      <c r="B111" s="4">
        <v>40</v>
      </c>
      <c r="C111" s="4" t="s">
        <v>145</v>
      </c>
      <c r="D111" s="4" t="s">
        <v>193</v>
      </c>
      <c r="E111" s="5">
        <v>2</v>
      </c>
      <c r="F111" s="5">
        <v>9</v>
      </c>
      <c r="G111" s="5">
        <v>2</v>
      </c>
      <c r="H111" s="15">
        <f t="shared" si="1"/>
        <v>13</v>
      </c>
    </row>
    <row r="112" spans="1:8" x14ac:dyDescent="0.25">
      <c r="A112" s="4">
        <v>319</v>
      </c>
      <c r="B112" s="4">
        <v>40</v>
      </c>
      <c r="C112" s="4" t="s">
        <v>145</v>
      </c>
      <c r="D112" s="4" t="s">
        <v>146</v>
      </c>
      <c r="E112" s="5">
        <v>13</v>
      </c>
      <c r="F112" s="5">
        <v>11</v>
      </c>
      <c r="G112" s="5">
        <v>4</v>
      </c>
      <c r="H112" s="15">
        <f t="shared" si="1"/>
        <v>28</v>
      </c>
    </row>
    <row r="113" spans="1:8" x14ac:dyDescent="0.25">
      <c r="A113" s="4">
        <v>320</v>
      </c>
      <c r="B113" s="4">
        <v>30</v>
      </c>
      <c r="C113" s="30" t="s">
        <v>222</v>
      </c>
      <c r="D113" s="4" t="s">
        <v>221</v>
      </c>
      <c r="E113" s="5">
        <v>6</v>
      </c>
      <c r="F113" s="5">
        <v>7</v>
      </c>
      <c r="G113" s="5">
        <v>1</v>
      </c>
      <c r="H113" s="15">
        <f t="shared" si="1"/>
        <v>14</v>
      </c>
    </row>
    <row r="114" spans="1:8" x14ac:dyDescent="0.25">
      <c r="A114" s="4">
        <v>327</v>
      </c>
      <c r="B114" s="4">
        <v>30</v>
      </c>
      <c r="C114" s="4" t="s">
        <v>147</v>
      </c>
      <c r="D114" s="4" t="s">
        <v>148</v>
      </c>
      <c r="E114" s="5">
        <v>1</v>
      </c>
      <c r="F114" s="5">
        <v>2</v>
      </c>
      <c r="G114" s="5">
        <v>5</v>
      </c>
      <c r="H114" s="15">
        <f t="shared" si="1"/>
        <v>8</v>
      </c>
    </row>
    <row r="115" spans="1:8" x14ac:dyDescent="0.25">
      <c r="A115" s="4">
        <v>328</v>
      </c>
      <c r="B115" s="4">
        <v>30</v>
      </c>
      <c r="C115" s="4" t="s">
        <v>149</v>
      </c>
      <c r="D115" s="4" t="s">
        <v>150</v>
      </c>
      <c r="E115" s="5">
        <v>3</v>
      </c>
      <c r="F115" s="5">
        <v>1</v>
      </c>
      <c r="G115" s="5"/>
      <c r="H115" s="15">
        <f t="shared" si="1"/>
        <v>4</v>
      </c>
    </row>
    <row r="116" spans="1:8" x14ac:dyDescent="0.25">
      <c r="A116" s="4">
        <v>329</v>
      </c>
      <c r="B116" s="4">
        <v>30</v>
      </c>
      <c r="C116" s="4" t="s">
        <v>151</v>
      </c>
      <c r="D116" s="4" t="s">
        <v>152</v>
      </c>
      <c r="E116" s="5">
        <v>233</v>
      </c>
      <c r="F116" s="5">
        <v>378</v>
      </c>
      <c r="G116" s="5">
        <v>74</v>
      </c>
      <c r="H116" s="15">
        <f t="shared" si="1"/>
        <v>685</v>
      </c>
    </row>
    <row r="117" spans="1:8" x14ac:dyDescent="0.25">
      <c r="A117" s="4">
        <v>332</v>
      </c>
      <c r="B117" s="4">
        <v>30</v>
      </c>
      <c r="C117" s="4" t="s">
        <v>187</v>
      </c>
      <c r="D117" s="4" t="s">
        <v>153</v>
      </c>
      <c r="E117" s="5">
        <v>6</v>
      </c>
      <c r="F117" s="5">
        <v>27</v>
      </c>
      <c r="G117" s="5">
        <v>7</v>
      </c>
      <c r="H117" s="15">
        <f t="shared" si="1"/>
        <v>40</v>
      </c>
    </row>
    <row r="118" spans="1:8" x14ac:dyDescent="0.25">
      <c r="A118" s="4">
        <v>335</v>
      </c>
      <c r="B118" s="4">
        <v>40</v>
      </c>
      <c r="C118" s="4" t="s">
        <v>154</v>
      </c>
      <c r="D118" s="4" t="s">
        <v>155</v>
      </c>
      <c r="E118" s="5">
        <v>0</v>
      </c>
      <c r="F118" s="5">
        <v>1</v>
      </c>
      <c r="G118" s="5">
        <v>1</v>
      </c>
      <c r="H118" s="15">
        <f t="shared" si="1"/>
        <v>2</v>
      </c>
    </row>
    <row r="119" spans="1:8" x14ac:dyDescent="0.25">
      <c r="A119" s="4">
        <v>336</v>
      </c>
      <c r="B119" s="4">
        <v>40</v>
      </c>
      <c r="C119" s="4" t="s">
        <v>195</v>
      </c>
      <c r="D119" s="4" t="s">
        <v>196</v>
      </c>
      <c r="E119" s="5">
        <v>0</v>
      </c>
      <c r="F119" s="5">
        <v>2</v>
      </c>
      <c r="G119" s="5">
        <v>0</v>
      </c>
      <c r="H119" s="15">
        <f t="shared" si="1"/>
        <v>2</v>
      </c>
    </row>
    <row r="120" spans="1:8" x14ac:dyDescent="0.25">
      <c r="A120" s="4">
        <v>337</v>
      </c>
      <c r="B120" s="4">
        <v>40</v>
      </c>
      <c r="C120" s="30" t="s">
        <v>211</v>
      </c>
      <c r="D120" s="4" t="s">
        <v>210</v>
      </c>
      <c r="E120" s="5">
        <v>10</v>
      </c>
      <c r="F120" s="5">
        <v>9</v>
      </c>
      <c r="G120" s="5">
        <v>8</v>
      </c>
      <c r="H120" s="15">
        <f t="shared" si="1"/>
        <v>27</v>
      </c>
    </row>
    <row r="121" spans="1:8" x14ac:dyDescent="0.25">
      <c r="A121" s="4">
        <v>338</v>
      </c>
      <c r="B121" s="4">
        <v>30</v>
      </c>
      <c r="C121" s="30" t="s">
        <v>209</v>
      </c>
      <c r="D121" s="4" t="s">
        <v>208</v>
      </c>
      <c r="E121" s="5">
        <v>10</v>
      </c>
      <c r="F121" s="5">
        <v>22</v>
      </c>
      <c r="G121" s="5">
        <v>4</v>
      </c>
      <c r="H121" s="15">
        <f t="shared" si="1"/>
        <v>36</v>
      </c>
    </row>
    <row r="122" spans="1:8" x14ac:dyDescent="0.25">
      <c r="A122" s="4">
        <v>339</v>
      </c>
      <c r="B122" s="4">
        <v>30</v>
      </c>
      <c r="C122" s="4" t="s">
        <v>156</v>
      </c>
      <c r="D122" s="4" t="s">
        <v>157</v>
      </c>
      <c r="E122" s="5">
        <v>25</v>
      </c>
      <c r="F122" s="5">
        <v>71</v>
      </c>
      <c r="G122" s="5">
        <v>21</v>
      </c>
      <c r="H122" s="15">
        <f t="shared" si="1"/>
        <v>117</v>
      </c>
    </row>
    <row r="123" spans="1:8" x14ac:dyDescent="0.25">
      <c r="A123" s="4">
        <v>340</v>
      </c>
      <c r="B123" s="4">
        <v>30</v>
      </c>
      <c r="C123" s="4" t="s">
        <v>156</v>
      </c>
      <c r="D123" s="4" t="s">
        <v>158</v>
      </c>
      <c r="E123" s="5">
        <v>4</v>
      </c>
      <c r="F123" s="5">
        <v>23</v>
      </c>
      <c r="G123" s="5">
        <v>3</v>
      </c>
      <c r="H123" s="15">
        <f t="shared" si="1"/>
        <v>30</v>
      </c>
    </row>
    <row r="124" spans="1:8" x14ac:dyDescent="0.25">
      <c r="A124" s="4">
        <v>341</v>
      </c>
      <c r="B124" s="4">
        <v>40</v>
      </c>
      <c r="C124" s="4" t="s">
        <v>159</v>
      </c>
      <c r="D124" s="4" t="s">
        <v>160</v>
      </c>
      <c r="E124" s="5">
        <v>499</v>
      </c>
      <c r="F124" s="5">
        <v>912</v>
      </c>
      <c r="G124" s="5">
        <v>285</v>
      </c>
      <c r="H124" s="15">
        <f t="shared" si="1"/>
        <v>1696</v>
      </c>
    </row>
    <row r="125" spans="1:8" x14ac:dyDescent="0.25">
      <c r="A125" s="4">
        <v>342</v>
      </c>
      <c r="B125" s="4">
        <v>40</v>
      </c>
      <c r="C125" s="4" t="s">
        <v>159</v>
      </c>
      <c r="D125" s="4" t="s">
        <v>161</v>
      </c>
      <c r="E125" s="5">
        <v>266</v>
      </c>
      <c r="F125" s="5">
        <v>414</v>
      </c>
      <c r="G125" s="5">
        <v>207</v>
      </c>
      <c r="H125" s="15">
        <f t="shared" ref="H125:H144" si="2">SUM(E125:G125)</f>
        <v>887</v>
      </c>
    </row>
    <row r="126" spans="1:8" x14ac:dyDescent="0.25">
      <c r="A126" s="4"/>
      <c r="B126" s="4"/>
      <c r="C126" s="4"/>
      <c r="D126" s="4"/>
      <c r="E126" s="5"/>
      <c r="F126" s="5"/>
      <c r="G126" s="5"/>
      <c r="H126" s="15"/>
    </row>
    <row r="127" spans="1:8" x14ac:dyDescent="0.25">
      <c r="A127" s="4">
        <v>400</v>
      </c>
      <c r="B127" s="4" t="s">
        <v>8</v>
      </c>
      <c r="C127" s="4" t="s">
        <v>162</v>
      </c>
      <c r="D127" s="4" t="s">
        <v>163</v>
      </c>
      <c r="E127" s="5">
        <v>9</v>
      </c>
      <c r="F127" s="5">
        <v>16</v>
      </c>
      <c r="G127" s="5">
        <v>7</v>
      </c>
      <c r="H127" s="15">
        <f t="shared" si="2"/>
        <v>32</v>
      </c>
    </row>
    <row r="128" spans="1:8" x14ac:dyDescent="0.25">
      <c r="A128" s="4">
        <v>404</v>
      </c>
      <c r="B128" s="4" t="s">
        <v>8</v>
      </c>
      <c r="C128" s="4" t="s">
        <v>159</v>
      </c>
      <c r="D128" s="4" t="s">
        <v>223</v>
      </c>
      <c r="E128" s="5">
        <v>1</v>
      </c>
      <c r="F128" s="5">
        <v>4</v>
      </c>
      <c r="G128" s="5">
        <v>0</v>
      </c>
      <c r="H128" s="15">
        <f t="shared" si="2"/>
        <v>5</v>
      </c>
    </row>
    <row r="129" spans="1:8" x14ac:dyDescent="0.25">
      <c r="A129" s="4">
        <v>405</v>
      </c>
      <c r="B129" s="4" t="s">
        <v>8</v>
      </c>
      <c r="C129" s="4" t="s">
        <v>159</v>
      </c>
      <c r="D129" s="4" t="s">
        <v>164</v>
      </c>
      <c r="E129" s="5">
        <v>18</v>
      </c>
      <c r="F129" s="5">
        <v>109</v>
      </c>
      <c r="G129" s="5">
        <v>23</v>
      </c>
      <c r="H129" s="15">
        <f t="shared" si="2"/>
        <v>150</v>
      </c>
    </row>
    <row r="130" spans="1:8" x14ac:dyDescent="0.25">
      <c r="A130" s="4">
        <v>406</v>
      </c>
      <c r="B130" s="4" t="s">
        <v>8</v>
      </c>
      <c r="C130" s="4" t="s">
        <v>159</v>
      </c>
      <c r="D130" s="4" t="s">
        <v>224</v>
      </c>
      <c r="E130" s="5">
        <v>6</v>
      </c>
      <c r="F130" s="5">
        <v>22</v>
      </c>
      <c r="G130" s="5">
        <v>3</v>
      </c>
      <c r="H130" s="15">
        <f t="shared" si="2"/>
        <v>31</v>
      </c>
    </row>
    <row r="131" spans="1:8" x14ac:dyDescent="0.25">
      <c r="A131" s="4">
        <v>407</v>
      </c>
      <c r="B131" s="4" t="s">
        <v>8</v>
      </c>
      <c r="C131" s="4" t="s">
        <v>159</v>
      </c>
      <c r="D131" s="4" t="s">
        <v>165</v>
      </c>
      <c r="E131" s="5">
        <v>8</v>
      </c>
      <c r="F131" s="5">
        <v>39</v>
      </c>
      <c r="G131" s="5">
        <v>3</v>
      </c>
      <c r="H131" s="15">
        <f t="shared" si="2"/>
        <v>50</v>
      </c>
    </row>
    <row r="132" spans="1:8" x14ac:dyDescent="0.25">
      <c r="A132" s="4">
        <v>408</v>
      </c>
      <c r="B132" s="4" t="s">
        <v>8</v>
      </c>
      <c r="C132" s="4" t="s">
        <v>159</v>
      </c>
      <c r="D132" s="4" t="s">
        <v>166</v>
      </c>
      <c r="E132" s="5">
        <v>37</v>
      </c>
      <c r="F132" s="5">
        <v>152</v>
      </c>
      <c r="G132" s="5">
        <v>25</v>
      </c>
      <c r="H132" s="15">
        <f t="shared" si="2"/>
        <v>214</v>
      </c>
    </row>
    <row r="133" spans="1:8" x14ac:dyDescent="0.25">
      <c r="A133" s="4">
        <v>409</v>
      </c>
      <c r="B133" s="4" t="s">
        <v>8</v>
      </c>
      <c r="C133" s="4" t="s">
        <v>167</v>
      </c>
      <c r="D133" s="4" t="s">
        <v>168</v>
      </c>
      <c r="E133" s="5">
        <v>40</v>
      </c>
      <c r="F133" s="5">
        <v>229</v>
      </c>
      <c r="G133" s="5">
        <v>43</v>
      </c>
      <c r="H133" s="15">
        <f t="shared" si="2"/>
        <v>312</v>
      </c>
    </row>
    <row r="134" spans="1:8" x14ac:dyDescent="0.25">
      <c r="A134" s="4">
        <v>410</v>
      </c>
      <c r="B134" s="4" t="s">
        <v>8</v>
      </c>
      <c r="C134" s="4" t="s">
        <v>167</v>
      </c>
      <c r="D134" s="4" t="s">
        <v>169</v>
      </c>
      <c r="E134" s="5">
        <v>17</v>
      </c>
      <c r="F134" s="5">
        <v>94</v>
      </c>
      <c r="G134" s="5">
        <v>17</v>
      </c>
      <c r="H134" s="15">
        <f t="shared" si="2"/>
        <v>128</v>
      </c>
    </row>
    <row r="135" spans="1:8" x14ac:dyDescent="0.25">
      <c r="A135" s="4">
        <v>411</v>
      </c>
      <c r="B135" s="4" t="s">
        <v>8</v>
      </c>
      <c r="C135" s="4" t="s">
        <v>170</v>
      </c>
      <c r="D135" s="4" t="s">
        <v>171</v>
      </c>
      <c r="E135" s="5">
        <v>36</v>
      </c>
      <c r="F135" s="5">
        <v>191</v>
      </c>
      <c r="G135" s="5">
        <v>36</v>
      </c>
      <c r="H135" s="15">
        <f t="shared" si="2"/>
        <v>263</v>
      </c>
    </row>
    <row r="136" spans="1:8" x14ac:dyDescent="0.25">
      <c r="A136" s="4"/>
      <c r="B136" s="4"/>
      <c r="C136" s="4"/>
      <c r="D136" s="4"/>
      <c r="E136" s="5"/>
      <c r="F136" s="5"/>
      <c r="G136" s="5"/>
      <c r="H136" s="15"/>
    </row>
    <row r="137" spans="1:8" x14ac:dyDescent="0.25">
      <c r="A137" s="4">
        <v>999</v>
      </c>
      <c r="B137" s="4" t="s">
        <v>188</v>
      </c>
      <c r="C137" s="4" t="s">
        <v>189</v>
      </c>
      <c r="D137" s="4" t="s">
        <v>190</v>
      </c>
      <c r="E137" s="5">
        <v>139</v>
      </c>
      <c r="F137" s="5">
        <v>0</v>
      </c>
      <c r="G137" s="5">
        <v>90</v>
      </c>
      <c r="H137" s="15">
        <f t="shared" si="2"/>
        <v>229</v>
      </c>
    </row>
    <row r="138" spans="1:8" x14ac:dyDescent="0.25">
      <c r="A138" s="14"/>
      <c r="B138" s="14"/>
      <c r="C138" s="4"/>
      <c r="D138" s="14"/>
      <c r="E138" s="5"/>
      <c r="F138" s="5"/>
      <c r="G138" s="5"/>
      <c r="H138" s="15"/>
    </row>
    <row r="139" spans="1:8" x14ac:dyDescent="0.25">
      <c r="A139" s="4" t="s">
        <v>172</v>
      </c>
      <c r="B139" s="4" t="s">
        <v>173</v>
      </c>
      <c r="C139" s="4" t="s">
        <v>174</v>
      </c>
      <c r="D139" s="4" t="s">
        <v>175</v>
      </c>
      <c r="E139" s="5">
        <v>344</v>
      </c>
      <c r="F139" s="5">
        <v>421</v>
      </c>
      <c r="G139" s="5">
        <v>142</v>
      </c>
      <c r="H139" s="15">
        <f t="shared" si="2"/>
        <v>907</v>
      </c>
    </row>
    <row r="140" spans="1:8" x14ac:dyDescent="0.25">
      <c r="A140" s="4" t="s">
        <v>172</v>
      </c>
      <c r="B140" s="4" t="s">
        <v>173</v>
      </c>
      <c r="C140" s="4" t="s">
        <v>174</v>
      </c>
      <c r="D140" s="4" t="s">
        <v>176</v>
      </c>
      <c r="E140" s="5">
        <v>72</v>
      </c>
      <c r="F140" s="5">
        <v>158</v>
      </c>
      <c r="G140" s="5">
        <v>24</v>
      </c>
      <c r="H140" s="15">
        <f t="shared" si="2"/>
        <v>254</v>
      </c>
    </row>
    <row r="141" spans="1:8" x14ac:dyDescent="0.25">
      <c r="A141" s="4" t="s">
        <v>172</v>
      </c>
      <c r="B141" s="4" t="s">
        <v>173</v>
      </c>
      <c r="C141" s="4" t="s">
        <v>177</v>
      </c>
      <c r="D141" s="4" t="s">
        <v>225</v>
      </c>
      <c r="E141" s="5">
        <v>67</v>
      </c>
      <c r="F141" s="5">
        <v>214</v>
      </c>
      <c r="G141" s="5">
        <v>26</v>
      </c>
      <c r="H141" s="15">
        <f t="shared" si="2"/>
        <v>307</v>
      </c>
    </row>
    <row r="142" spans="1:8" x14ac:dyDescent="0.25">
      <c r="A142" s="4" t="s">
        <v>172</v>
      </c>
      <c r="B142" s="4" t="s">
        <v>173</v>
      </c>
      <c r="C142" s="4" t="s">
        <v>177</v>
      </c>
      <c r="D142" s="4" t="s">
        <v>178</v>
      </c>
      <c r="E142" s="5">
        <v>13</v>
      </c>
      <c r="F142" s="5">
        <v>28</v>
      </c>
      <c r="G142" s="5">
        <v>8</v>
      </c>
      <c r="H142" s="15">
        <f t="shared" si="2"/>
        <v>49</v>
      </c>
    </row>
    <row r="143" spans="1:8" x14ac:dyDescent="0.25">
      <c r="A143" s="4" t="s">
        <v>172</v>
      </c>
      <c r="B143" s="4" t="s">
        <v>173</v>
      </c>
      <c r="C143" s="4" t="s">
        <v>177</v>
      </c>
      <c r="D143" s="4" t="s">
        <v>179</v>
      </c>
      <c r="E143" s="5">
        <v>1652</v>
      </c>
      <c r="F143" s="5">
        <v>2813</v>
      </c>
      <c r="G143" s="5">
        <v>616</v>
      </c>
      <c r="H143" s="15">
        <f t="shared" si="2"/>
        <v>5081</v>
      </c>
    </row>
    <row r="144" spans="1:8" x14ac:dyDescent="0.25">
      <c r="A144" s="4" t="s">
        <v>172</v>
      </c>
      <c r="B144" s="4" t="s">
        <v>173</v>
      </c>
      <c r="C144" s="4" t="s">
        <v>177</v>
      </c>
      <c r="D144" s="4" t="s">
        <v>180</v>
      </c>
      <c r="E144" s="5">
        <v>612</v>
      </c>
      <c r="F144" s="5">
        <v>752</v>
      </c>
      <c r="G144" s="5">
        <v>173</v>
      </c>
      <c r="H144" s="15">
        <f t="shared" si="2"/>
        <v>1537</v>
      </c>
    </row>
    <row r="145" spans="1:8" x14ac:dyDescent="0.25">
      <c r="A145" s="26"/>
      <c r="B145" s="26"/>
      <c r="C145" s="26"/>
      <c r="D145" s="29" t="s">
        <v>181</v>
      </c>
      <c r="E145" s="29">
        <f>SUM(E2:E144)</f>
        <v>10067</v>
      </c>
      <c r="F145" s="29">
        <f>SUM(F2:F144)</f>
        <v>17895</v>
      </c>
      <c r="G145" s="29">
        <f>SUM(G2:G144)</f>
        <v>4418</v>
      </c>
      <c r="H145" s="29">
        <f>SUM(H2:H144)</f>
        <v>32380</v>
      </c>
    </row>
    <row r="148" spans="1:8" x14ac:dyDescent="0.25">
      <c r="C148" s="25" t="s">
        <v>182</v>
      </c>
      <c r="D148" s="23"/>
      <c r="E148" s="20"/>
      <c r="F148" s="1"/>
      <c r="G148" s="19"/>
      <c r="H148" s="1"/>
    </row>
    <row r="149" spans="1:8" x14ac:dyDescent="0.25">
      <c r="C149" s="23"/>
      <c r="D149" s="12">
        <v>2017</v>
      </c>
      <c r="E149" s="20"/>
    </row>
    <row r="150" spans="1:8" x14ac:dyDescent="0.25">
      <c r="C150" s="21" t="s">
        <v>183</v>
      </c>
      <c r="D150" s="24" t="s">
        <v>181</v>
      </c>
      <c r="E150" s="20"/>
    </row>
    <row r="151" spans="1:8" x14ac:dyDescent="0.25">
      <c r="C151" s="22" t="s">
        <v>4</v>
      </c>
      <c r="D151" s="18">
        <f>D159+D167</f>
        <v>13177</v>
      </c>
      <c r="E151" s="20"/>
    </row>
    <row r="152" spans="1:8" x14ac:dyDescent="0.25">
      <c r="C152" s="22" t="s">
        <v>191</v>
      </c>
      <c r="D152" s="18">
        <f>D160+D168</f>
        <v>23953</v>
      </c>
      <c r="E152" s="20"/>
    </row>
    <row r="153" spans="1:8" x14ac:dyDescent="0.25">
      <c r="C153" s="22" t="s">
        <v>6</v>
      </c>
      <c r="D153" s="18">
        <f>D161+D169</f>
        <v>5239</v>
      </c>
      <c r="E153" s="20"/>
    </row>
    <row r="154" spans="1:8" x14ac:dyDescent="0.25">
      <c r="C154" s="17" t="s">
        <v>181</v>
      </c>
      <c r="D154" s="16">
        <f>SUM(D151:D153)</f>
        <v>42369</v>
      </c>
      <c r="E154" s="20"/>
    </row>
    <row r="155" spans="1:8" x14ac:dyDescent="0.25">
      <c r="C155" s="13"/>
      <c r="D155" s="13"/>
      <c r="E155" s="20"/>
    </row>
    <row r="156" spans="1:8" x14ac:dyDescent="0.25">
      <c r="C156" s="28" t="s">
        <v>192</v>
      </c>
      <c r="D156" s="13"/>
      <c r="E156" s="20"/>
    </row>
    <row r="157" spans="1:8" x14ac:dyDescent="0.25">
      <c r="C157" s="23"/>
      <c r="D157" s="12">
        <v>2017</v>
      </c>
      <c r="E157" s="20"/>
    </row>
    <row r="158" spans="1:8" x14ac:dyDescent="0.25">
      <c r="C158" s="21" t="s">
        <v>183</v>
      </c>
      <c r="D158" s="24" t="s">
        <v>181</v>
      </c>
      <c r="E158" s="20"/>
    </row>
    <row r="159" spans="1:8" x14ac:dyDescent="0.25">
      <c r="C159" s="22" t="s">
        <v>4</v>
      </c>
      <c r="D159" s="18">
        <f>E145</f>
        <v>10067</v>
      </c>
      <c r="E159" s="20"/>
    </row>
    <row r="160" spans="1:8" x14ac:dyDescent="0.25">
      <c r="C160" s="22" t="s">
        <v>191</v>
      </c>
      <c r="D160" s="18">
        <f>F145</f>
        <v>17895</v>
      </c>
      <c r="E160" s="20"/>
    </row>
    <row r="161" spans="3:6" x14ac:dyDescent="0.25">
      <c r="C161" s="22" t="s">
        <v>6</v>
      </c>
      <c r="D161" s="18">
        <f>G145</f>
        <v>4418</v>
      </c>
      <c r="E161" s="20"/>
    </row>
    <row r="162" spans="3:6" x14ac:dyDescent="0.25">
      <c r="C162" s="17" t="s">
        <v>181</v>
      </c>
      <c r="D162" s="16">
        <f>SUM(D159:D161)</f>
        <v>32380</v>
      </c>
      <c r="E162" s="20"/>
    </row>
    <row r="163" spans="3:6" x14ac:dyDescent="0.25">
      <c r="C163" s="13"/>
      <c r="D163" s="13"/>
      <c r="E163" s="20"/>
    </row>
    <row r="164" spans="3:6" x14ac:dyDescent="0.25">
      <c r="C164" s="28" t="s">
        <v>184</v>
      </c>
      <c r="D164" s="13"/>
      <c r="E164" s="20"/>
    </row>
    <row r="165" spans="3:6" x14ac:dyDescent="0.25">
      <c r="C165" s="23"/>
      <c r="D165" s="12">
        <v>2017</v>
      </c>
      <c r="E165" s="20"/>
      <c r="F165" s="1"/>
    </row>
    <row r="166" spans="3:6" x14ac:dyDescent="0.25">
      <c r="C166" s="21" t="s">
        <v>183</v>
      </c>
      <c r="D166" s="24" t="s">
        <v>181</v>
      </c>
      <c r="E166" s="20"/>
      <c r="F166" s="19"/>
    </row>
    <row r="167" spans="3:6" x14ac:dyDescent="0.25">
      <c r="C167" s="22" t="s">
        <v>4</v>
      </c>
      <c r="D167" s="18">
        <v>3110</v>
      </c>
      <c r="E167" s="20"/>
      <c r="F167" s="13"/>
    </row>
    <row r="168" spans="3:6" x14ac:dyDescent="0.25">
      <c r="C168" s="22" t="s">
        <v>191</v>
      </c>
      <c r="D168" s="18">
        <v>6058</v>
      </c>
      <c r="E168" s="20"/>
      <c r="F168" s="13"/>
    </row>
    <row r="169" spans="3:6" x14ac:dyDescent="0.25">
      <c r="C169" s="22" t="s">
        <v>6</v>
      </c>
      <c r="D169" s="18">
        <v>821</v>
      </c>
      <c r="E169" s="20"/>
      <c r="F169" s="13"/>
    </row>
    <row r="170" spans="3:6" x14ac:dyDescent="0.25">
      <c r="C170" s="17" t="s">
        <v>181</v>
      </c>
      <c r="D170" s="16">
        <f>SUM(D167:D169)</f>
        <v>9989</v>
      </c>
      <c r="E170" s="20"/>
      <c r="F170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OAKLEY, Zoe 3267</dc:creator>
  <cp:lastModifiedBy>OAKLEY, Zoe 3314</cp:lastModifiedBy>
  <dcterms:created xsi:type="dcterms:W3CDTF">2016-09-28T14:32:39Z</dcterms:created>
  <dcterms:modified xsi:type="dcterms:W3CDTF">2018-10-03T08:08:55Z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-2023048101</vt:i4>
  </property>
  <property fmtid="{D5CDD505-2E9C-101B-9397-08002B2CF9AE}" pid="3" name="_NewReviewCycle">
    <vt:lpwstr/>
  </property>
  <property fmtid="{D5CDD505-2E9C-101B-9397-08002B2CF9AE}" pid="4" name="_EmailSubject">
    <vt:lpwstr>DfT Speed Enforcement Data 2017 [OFFICIAL]</vt:lpwstr>
  </property>
  <property fmtid="{D5CDD505-2E9C-101B-9397-08002B2CF9AE}" pid="5" name="_AuthorEmail">
    <vt:lpwstr>Zoe.Oakley@cambs.pnn.police.uk</vt:lpwstr>
  </property>
  <property fmtid="{D5CDD505-2E9C-101B-9397-08002B2CF9AE}" pid="6" name="_AuthorEmailDisplayName">
    <vt:lpwstr>OAKLEY, Zoe 3314</vt:lpwstr>
  </property>
  <property fmtid="{D5CDD505-2E9C-101B-9397-08002B2CF9AE}" pid="7" name="_PreviousAdHocReviewCycleID">
    <vt:i4>-2023048101</vt:i4>
  </property>
</Properties>
</file>