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732" activeTab="0"/>
  </bookViews>
  <sheets>
    <sheet name="Letchworth North" sheetId="1" r:id="rId1"/>
    <sheet name="Letchworth Central" sheetId="2" r:id="rId2"/>
    <sheet name="Letchworth South" sheetId="3" r:id="rId3"/>
    <sheet name="Baldock Town" sheetId="4" r:id="rId4"/>
    <sheet name="Baldock Villages" sheetId="5" r:id="rId5"/>
    <sheet name="Hitchin West" sheetId="6" r:id="rId6"/>
    <sheet name="Hitchin South" sheetId="7" r:id="rId7"/>
    <sheet name="Hitchin North" sheetId="8" r:id="rId8"/>
    <sheet name="Hitchin Villages South" sheetId="9" r:id="rId9"/>
    <sheet name="Stevenage North West" sheetId="10" r:id="rId10"/>
    <sheet name="Stevenage North East B" sheetId="11" r:id="rId11"/>
    <sheet name="Stevenage North East Villages" sheetId="12" r:id="rId12"/>
    <sheet name="Stevenage South East" sheetId="13" r:id="rId13"/>
    <sheet name="Stevenage South East Villages" sheetId="14" r:id="rId14"/>
    <sheet name="Knebworth" sheetId="15" r:id="rId15"/>
    <sheet name="Stevenage North East A" sheetId="16" r:id="rId16"/>
    <sheet name="Pelhams" sheetId="17" r:id="rId17"/>
    <sheet name="Hadhams" sheetId="18" r:id="rId18"/>
    <sheet name="Bishop's Stortford" sheetId="19" r:id="rId19"/>
    <sheet name="Sawbridgeworth" sheetId="20" r:id="rId20"/>
    <sheet name="Watton District North" sheetId="21" r:id="rId21"/>
    <sheet name="Ware Villages" sheetId="22" r:id="rId22"/>
    <sheet name="Ware Town" sheetId="23" r:id="rId23"/>
    <sheet name="Hertford South Villages" sheetId="24" r:id="rId24"/>
    <sheet name="Hertford" sheetId="25" r:id="rId25"/>
    <sheet name="Watton District South" sheetId="26" r:id="rId26"/>
    <sheet name="Hoddesdon" sheetId="27" r:id="rId27"/>
    <sheet name="Turnford North" sheetId="28" r:id="rId28"/>
    <sheet name="Turnford South" sheetId="29" r:id="rId29"/>
    <sheet name="Cheshunt East" sheetId="30" r:id="rId30"/>
    <sheet name="Waltham Cross" sheetId="31" r:id="rId31"/>
    <sheet name="Cheshunt West" sheetId="32" r:id="rId32"/>
    <sheet name="Goffs Oak Ridgeway South" sheetId="33" r:id="rId33"/>
    <sheet name="Flamstead End Ridgeway East" sheetId="34" r:id="rId34"/>
    <sheet name="Redbourn" sheetId="35" r:id="rId35"/>
    <sheet name="Harpenden" sheetId="36" r:id="rId36"/>
    <sheet name="Wheathampstead" sheetId="37" r:id="rId37"/>
    <sheet name="The Waldens" sheetId="38" r:id="rId38"/>
    <sheet name="Hemel Rural North" sheetId="39" r:id="rId39"/>
    <sheet name="Codicote" sheetId="40" r:id="rId40"/>
    <sheet name="Welwyn" sheetId="41" r:id="rId41"/>
    <sheet name="WGC West" sheetId="42" r:id="rId42"/>
    <sheet name="WGC East" sheetId="43" r:id="rId43"/>
    <sheet name="St Albans North West" sheetId="44" r:id="rId44"/>
    <sheet name="St Albans North East" sheetId="45" r:id="rId45"/>
    <sheet name="St Albans Central" sheetId="46" r:id="rId46"/>
    <sheet name="Colney Heath" sheetId="47" r:id="rId47"/>
    <sheet name="Sandridge" sheetId="48" r:id="rId48"/>
    <sheet name="St Michaels" sheetId="49" r:id="rId49"/>
    <sheet name="St Stephens" sheetId="50" r:id="rId50"/>
    <sheet name="St Albans South West" sheetId="51" r:id="rId51"/>
    <sheet name="St Albans South East" sheetId="52" r:id="rId52"/>
    <sheet name="Park Street" sheetId="53" r:id="rId53"/>
    <sheet name="St Albans West" sheetId="54" r:id="rId54"/>
    <sheet name="London Colney" sheetId="55" r:id="rId55"/>
    <sheet name="Shenley" sheetId="56" r:id="rId56"/>
    <sheet name="Hatfield" sheetId="57" r:id="rId57"/>
    <sheet name="Essendon" sheetId="58" r:id="rId58"/>
    <sheet name="Potters Bar" sheetId="59" r:id="rId59"/>
    <sheet name="Ridgeway West" sheetId="60" r:id="rId60"/>
    <sheet name="Borehamwood" sheetId="61" r:id="rId61"/>
    <sheet name="Tring Villages West" sheetId="62" r:id="rId62"/>
    <sheet name="Tring Town" sheetId="63" r:id="rId63"/>
    <sheet name="Tring Villages East" sheetId="64" r:id="rId64"/>
    <sheet name="Hemel Hempstead North West" sheetId="65" r:id="rId65"/>
    <sheet name="Hemel Hempstead North East" sheetId="66" r:id="rId66"/>
    <sheet name="Hemel Hempstead East" sheetId="67" r:id="rId67"/>
    <sheet name="Hemel Hempstead South East" sheetId="68" r:id="rId68"/>
    <sheet name="Hemel Hempstead West" sheetId="69" r:id="rId69"/>
    <sheet name="Hemel Hempstead Rural South" sheetId="70" r:id="rId70"/>
    <sheet name="Bovingdon" sheetId="71" r:id="rId71"/>
    <sheet name="Gaddesdens" sheetId="72" r:id="rId72"/>
    <sheet name="Sarratt" sheetId="73" r:id="rId73"/>
    <sheet name="Chorleywood" sheetId="74" r:id="rId74"/>
    <sheet name="Croxley Green" sheetId="75" r:id="rId75"/>
    <sheet name="Rickmansworth" sheetId="76" r:id="rId76"/>
    <sheet name="Abbots Langley" sheetId="77" r:id="rId77"/>
    <sheet name="Watford North East" sheetId="78" r:id="rId78"/>
    <sheet name="Mid Watford" sheetId="79" r:id="rId79"/>
    <sheet name="Watford West" sheetId="80" r:id="rId80"/>
    <sheet name="Watford Central" sheetId="81" r:id="rId81"/>
    <sheet name="Oxhey South" sheetId="82" r:id="rId82"/>
    <sheet name="Moor Park" sheetId="83" r:id="rId83"/>
    <sheet name="Oxhey North" sheetId="84" r:id="rId84"/>
    <sheet name="Radlett" sheetId="85" r:id="rId85"/>
    <sheet name="Bushey" sheetId="86" r:id="rId86"/>
    <sheet name="Berkhamsted" sheetId="87" r:id="rId87"/>
    <sheet name="Royston Town" sheetId="88" r:id="rId88"/>
    <sheet name="Royston Villages" sheetId="89" r:id="rId89"/>
    <sheet name="Anstey" sheetId="90" r:id="rId90"/>
    <sheet name="Buntingford" sheetId="91" r:id="rId91"/>
    <sheet name="Braughing" sheetId="92" r:id="rId92"/>
    <sheet name="Puckeridge" sheetId="93" r:id="rId93"/>
    <sheet name="Hormead" sheetId="94" r:id="rId94"/>
  </sheets>
  <definedNames/>
  <calcPr fullCalcOnLoad="1"/>
</workbook>
</file>

<file path=xl/sharedStrings.xml><?xml version="1.0" encoding="utf-8"?>
<sst xmlns="http://schemas.openxmlformats.org/spreadsheetml/2006/main" count="2541" uniqueCount="585">
  <si>
    <t>RAG Reports - Hertfordshire County Council</t>
  </si>
  <si>
    <t>​1.1</t>
  </si>
  <si>
    <t>Letchworth North</t>
  </si>
  <si>
    <t>School Code</t>
  </si>
  <si>
    <t>School Name</t>
  </si>
  <si>
    <t>Places Available</t>
  </si>
  <si>
    <t>Actuals</t>
  </si>
  <si>
    <t>Forecast</t>
  </si>
  <si>
    <t>2021-22</t>
  </si>
  <si>
    <t>2018-19</t>
  </si>
  <si>
    <t>2019-20</t>
  </si>
  <si>
    <t>2020-21</t>
  </si>
  <si>
    <t>2022-23</t>
  </si>
  <si>
    <t>2023-24</t>
  </si>
  <si>
    <t>2024-25</t>
  </si>
  <si>
    <t>2025-26</t>
  </si>
  <si>
    <t>Northfields Infants and Nursery School</t>
  </si>
  <si>
    <t>Stonehill School</t>
  </si>
  <si>
    <t>Total Year R Pupil Demand</t>
  </si>
  <si>
    <t>Total Year R Pupil Yield from New Housing</t>
  </si>
  <si>
    <t>Total Year R Places Available</t>
  </si>
  <si>
    <t>Surplus or Shortage of Year R Places (No.)</t>
  </si>
  <si>
    <t>Surplus or Shortage of Year R Places (%)</t>
  </si>
  <si>
    <t>Surplus or Shortage of Year R Places (FE)</t>
  </si>
  <si>
    <t>​1.2</t>
  </si>
  <si>
    <t>Letchworth Central</t>
  </si>
  <si>
    <t>Hillshott Infant School and Nursery</t>
  </si>
  <si>
    <t>Icknield Infant and Nursery School</t>
  </si>
  <si>
    <t>Norton St Nicholas CofE (VA) Primary School</t>
  </si>
  <si>
    <t>​1.3</t>
  </si>
  <si>
    <t>Letchworth South</t>
  </si>
  <si>
    <t>Garden City Academy</t>
  </si>
  <si>
    <t>Lordship Farm Primary School</t>
  </si>
  <si>
    <t>St Thomas More Roman Catholic Primary School</t>
  </si>
  <si>
    <t>​2.1</t>
  </si>
  <si>
    <t>Baldock Town</t>
  </si>
  <si>
    <t>Hartsfield Junior Mixed and Infant School</t>
  </si>
  <si>
    <t>St Mary's Infants' School</t>
  </si>
  <si>
    <t>St John Roman Catholic Primary School</t>
  </si>
  <si>
    <t>​2.2</t>
  </si>
  <si>
    <t>Baldock Villages</t>
  </si>
  <si>
    <t>Ashwell Primary School</t>
  </si>
  <si>
    <t>Sandon Junior Mixed and Infant School</t>
  </si>
  <si>
    <t>Weston Primary School</t>
  </si>
  <si>
    <t>​4.1</t>
  </si>
  <si>
    <t>Hitchin West</t>
  </si>
  <si>
    <t>Hexton Junior Mixed and Infant School</t>
  </si>
  <si>
    <t>Pirton School</t>
  </si>
  <si>
    <t>Offley Endowed Primary School and Nursery</t>
  </si>
  <si>
    <t>Cockernhoe Endowed CofE Primary School</t>
  </si>
  <si>
    <t>​4.2</t>
  </si>
  <si>
    <t>Hitchin South</t>
  </si>
  <si>
    <t>Highbury Infant School and Nursery</t>
  </si>
  <si>
    <t>Highover Junior Mixed and Infant School</t>
  </si>
  <si>
    <t>Purwell Primary School</t>
  </si>
  <si>
    <t>William Ransom Primary School</t>
  </si>
  <si>
    <t>Mary Exton Junior Mixed and Infant School</t>
  </si>
  <si>
    <t>Samuel Lucas Junior Mixed and Infant School</t>
  </si>
  <si>
    <t>St Andrew's Church of England Voluntary Aided Primary School, Hitchin</t>
  </si>
  <si>
    <t>​4.3</t>
  </si>
  <si>
    <t>Hitchin North</t>
  </si>
  <si>
    <t>Oughton Primary and Nursery School</t>
  </si>
  <si>
    <t>Strathmore Infant and Nursery School</t>
  </si>
  <si>
    <t>Ickleford Primary School</t>
  </si>
  <si>
    <t>Our Lady Catholic Primary School</t>
  </si>
  <si>
    <t>​4.4</t>
  </si>
  <si>
    <t>Hitchin Villages South</t>
  </si>
  <si>
    <t>Wymondley Junior Mixed and Infant School</t>
  </si>
  <si>
    <t>Preston Primary School</t>
  </si>
  <si>
    <t>St Ippolyts Church of England Aided Primary School</t>
  </si>
  <si>
    <t>​5.1</t>
  </si>
  <si>
    <t>Stevenage North West</t>
  </si>
  <si>
    <t>Letchmore Infants' and Nursery School</t>
  </si>
  <si>
    <t>Fairlands Primary School</t>
  </si>
  <si>
    <t>Broom Barns Community Primary School</t>
  </si>
  <si>
    <t>Bedwell Primary School</t>
  </si>
  <si>
    <t>Woolenwick Infant and Nursery School</t>
  </si>
  <si>
    <t>Graveley Primary School</t>
  </si>
  <si>
    <t>St Nicholas CofE (VA) Primary School and Nursery</t>
  </si>
  <si>
    <t>Saint Vincent de Paul Catholic Primary School</t>
  </si>
  <si>
    <t>​5.2</t>
  </si>
  <si>
    <t>Stevenage North East B</t>
  </si>
  <si>
    <t>Lodge Farm Primary School</t>
  </si>
  <si>
    <t>Camps Hill Primary School</t>
  </si>
  <si>
    <t>Moss Bury Primary School and Nursery</t>
  </si>
  <si>
    <t>​5.3</t>
  </si>
  <si>
    <t>Stevenage North East Villages</t>
  </si>
  <si>
    <t>Walkern Primary School</t>
  </si>
  <si>
    <t>​5.4</t>
  </si>
  <si>
    <t>Stevenage South East</t>
  </si>
  <si>
    <t>Featherstone Wood Primary School</t>
  </si>
  <si>
    <t>Roebuck Academy</t>
  </si>
  <si>
    <t>Peartree Spring Primary School</t>
  </si>
  <si>
    <t>Ashtree Primary School and Nursery</t>
  </si>
  <si>
    <t>St Margaret Clitherow Roman Catholic Primary School</t>
  </si>
  <si>
    <t>Longmeadow Primary School</t>
  </si>
  <si>
    <t>Shephalbury Park Primary School</t>
  </si>
  <si>
    <t>​5.5</t>
  </si>
  <si>
    <t>Stevenage South East Villages</t>
  </si>
  <si>
    <t>Benington Church of England Primary School</t>
  </si>
  <si>
    <t>Aston St Mary's Church of England Aided Primary School</t>
  </si>
  <si>
    <t>All Saints Church of England Voluntary Aided Primary School, Datchworth</t>
  </si>
  <si>
    <t>​5.6</t>
  </si>
  <si>
    <t>Knebworth</t>
  </si>
  <si>
    <t>Knebworth Primary and Nursery School</t>
  </si>
  <si>
    <t>​5.7</t>
  </si>
  <si>
    <t>Stevenage North East A</t>
  </si>
  <si>
    <t>Martins Wood Primary School</t>
  </si>
  <si>
    <t>Trotts Hill Primary and Nursery School</t>
  </si>
  <si>
    <t>Round Diamond Primary School</t>
  </si>
  <si>
    <t>The Giles Infant and Nursery School</t>
  </si>
  <si>
    <t>The Leys Primary and Nursery School</t>
  </si>
  <si>
    <t>​7.1</t>
  </si>
  <si>
    <t>Pelhams</t>
  </si>
  <si>
    <t>Furneux Pelham Church of England School</t>
  </si>
  <si>
    <t>Albury Church of England Voluntary Aided Primary School</t>
  </si>
  <si>
    <t>​7.2</t>
  </si>
  <si>
    <t>Hadhams</t>
  </si>
  <si>
    <t>Little Hadham Primary School</t>
  </si>
  <si>
    <t>St Andrew's CofE Primary School and Nursery</t>
  </si>
  <si>
    <t>​7.3</t>
  </si>
  <si>
    <t>Bishop's Stortford</t>
  </si>
  <si>
    <t>Northgate Primary School</t>
  </si>
  <si>
    <t>Manor Fields Primary School</t>
  </si>
  <si>
    <t>Avanti Meadows Primary School</t>
  </si>
  <si>
    <t>Thorley Hill Primary School</t>
  </si>
  <si>
    <t>Thorn Grove Primary School</t>
  </si>
  <si>
    <t>Hillmead Primary School</t>
  </si>
  <si>
    <t>Richard Whittington Primary School</t>
  </si>
  <si>
    <t>St Joseph's Catholic Primary School</t>
  </si>
  <si>
    <t>St Michael's Church of England Primary School</t>
  </si>
  <si>
    <t>All Saints Church of England Primary School and Nursery, Bishop''s Stortford</t>
  </si>
  <si>
    <t>Windhill School</t>
  </si>
  <si>
    <t>Summercroft Primary School</t>
  </si>
  <si>
    <t>​7.4</t>
  </si>
  <si>
    <t>Sawbridgeworth</t>
  </si>
  <si>
    <t>Fawbert and Barnard Infants' School</t>
  </si>
  <si>
    <t>Mandeville Primary School</t>
  </si>
  <si>
    <t>High Wych Church of England Primary School</t>
  </si>
  <si>
    <t>Spellbrook Primary School</t>
  </si>
  <si>
    <t>​8.1</t>
  </si>
  <si>
    <t>Watton District North</t>
  </si>
  <si>
    <t>Watton-at-Stone Primary and Nursery School</t>
  </si>
  <si>
    <t>Little Munden Church of England Voluntary Controlled Primary School</t>
  </si>
  <si>
    <t>​8.2</t>
  </si>
  <si>
    <t>Ware Villages</t>
  </si>
  <si>
    <t>Hunsdon Junior Mixed and Infant School</t>
  </si>
  <si>
    <t>Widford School</t>
  </si>
  <si>
    <t>St Andrew's Church of England Voluntary Controlled Primary School</t>
  </si>
  <si>
    <t>Thundridge Church of England Primary School</t>
  </si>
  <si>
    <t>Wareside Church of England Primary School</t>
  </si>
  <si>
    <t>Puller Memorial, Church of England, Voluntary Aided Primary School</t>
  </si>
  <si>
    <t>​8.3</t>
  </si>
  <si>
    <t>Ware Town</t>
  </si>
  <si>
    <t>Larkspur Academy</t>
  </si>
  <si>
    <t>Priors Wood Primary School</t>
  </si>
  <si>
    <t>Kingshill Infant School</t>
  </si>
  <si>
    <t>St Catherine's Church of England Primary School</t>
  </si>
  <si>
    <t>St John the Baptist Voluntary Aided Church of England Primary School</t>
  </si>
  <si>
    <t>Christ Church CofE (VA) Primary School and Nursery, Ware</t>
  </si>
  <si>
    <t>Sacred Heart Catholic Primary School</t>
  </si>
  <si>
    <t>​8.4</t>
  </si>
  <si>
    <t>Hertford South Villages</t>
  </si>
  <si>
    <t>Hertford Heath Primary and Nursery School</t>
  </si>
  <si>
    <t>Bayford Church of England Voluntary Controlled Primary School</t>
  </si>
  <si>
    <t>​8.5</t>
  </si>
  <si>
    <t>Hertford</t>
  </si>
  <si>
    <t>Abel Smith School</t>
  </si>
  <si>
    <t>Hollybush Primary School</t>
  </si>
  <si>
    <t>Mill Mead Primary School</t>
  </si>
  <si>
    <t>Wheatcroft Primary School</t>
  </si>
  <si>
    <t>Bengeo Primary School</t>
  </si>
  <si>
    <t>Morgans Primary School &amp; Nursery</t>
  </si>
  <si>
    <t>Hertford St Andrew CofE Primary School</t>
  </si>
  <si>
    <t>Simon Balle All-Through School</t>
  </si>
  <si>
    <t>​8.6</t>
  </si>
  <si>
    <t>Watton District South</t>
  </si>
  <si>
    <t>Tonwell St Mary's Church of England Primary School</t>
  </si>
  <si>
    <t>Stapleford Primary School</t>
  </si>
  <si>
    <t>Tewin Cowper Church of England Voluntary Aided Primary School</t>
  </si>
  <si>
    <t>Hertingfordbury Cowper Primary School</t>
  </si>
  <si>
    <t>​9.1</t>
  </si>
  <si>
    <t>Hoddesdon</t>
  </si>
  <si>
    <t>Westfield Community Primary School</t>
  </si>
  <si>
    <t>Forres Primary School</t>
  </si>
  <si>
    <t>The Cranbourne Primary School</t>
  </si>
  <si>
    <t>Roselands Primary School</t>
  </si>
  <si>
    <t>Sheredes Primary School</t>
  </si>
  <si>
    <t>Wormley Primary School</t>
  </si>
  <si>
    <t>Broxbourne CofE Primary School</t>
  </si>
  <si>
    <t>St Augustine Roman Catholic Primary School</t>
  </si>
  <si>
    <t>St Cross Catholic Primary School</t>
  </si>
  <si>
    <t>St Catherine's Hoddesdon CofE Primary School</t>
  </si>
  <si>
    <t>​10.1</t>
  </si>
  <si>
    <t>Turnford North</t>
  </si>
  <si>
    <t>Longlands Primary School and Nursery</t>
  </si>
  <si>
    <t>​10.2</t>
  </si>
  <si>
    <t>Turnford South</t>
  </si>
  <si>
    <t>Churchfield CofE Academy</t>
  </si>
  <si>
    <t>Brookland Infant and Nursery School</t>
  </si>
  <si>
    <t>​10.3</t>
  </si>
  <si>
    <t>Cheshunt East</t>
  </si>
  <si>
    <t>Downfield Primary School</t>
  </si>
  <si>
    <t>Millbrook School</t>
  </si>
  <si>
    <t>Holy Trinity Church of England Primary School</t>
  </si>
  <si>
    <t>​10.4</t>
  </si>
  <si>
    <t>Waltham Cross</t>
  </si>
  <si>
    <t>Holdbrook Primary School</t>
  </si>
  <si>
    <t>Four Swannes Primary School</t>
  </si>
  <si>
    <t>Hurst Drive Primary School</t>
  </si>
  <si>
    <t>St Joseph Roman Catholic Primary School</t>
  </si>
  <si>
    <t>​10.5</t>
  </si>
  <si>
    <t>Cheshunt West</t>
  </si>
  <si>
    <t>Andrews Lane Primary School</t>
  </si>
  <si>
    <t>Fairfields Primary School and Nursery</t>
  </si>
  <si>
    <t>Bonneygrove Primary School</t>
  </si>
  <si>
    <t>Burleigh Primary School</t>
  </si>
  <si>
    <t>Dewhurst St Mary CofE Primary School</t>
  </si>
  <si>
    <t>​10.6</t>
  </si>
  <si>
    <t>Goffs Oak Ridgeway South</t>
  </si>
  <si>
    <t>Goffs Oak Primary &amp; Nursery School</t>
  </si>
  <si>
    <t>Woodside Primary School</t>
  </si>
  <si>
    <t>Cuffley School</t>
  </si>
  <si>
    <t>Northaw Church of England Primary School</t>
  </si>
  <si>
    <t>​10.7</t>
  </si>
  <si>
    <t>Flamstead End Ridgeway East</t>
  </si>
  <si>
    <t>Flamstead End School</t>
  </si>
  <si>
    <t>Ponsbourne St Mary's Church of England Primary School</t>
  </si>
  <si>
    <t>St Paul's Catholic Primary School</t>
  </si>
  <si>
    <t>​11.1</t>
  </si>
  <si>
    <t>Redbourn</t>
  </si>
  <si>
    <t>Redbourn Primary School</t>
  </si>
  <si>
    <t>​11.2</t>
  </si>
  <si>
    <t>Harpenden</t>
  </si>
  <si>
    <t>Sauncey Wood Primary School</t>
  </si>
  <si>
    <t>Manland Primary School</t>
  </si>
  <si>
    <t>Harpenden Academy</t>
  </si>
  <si>
    <t>Roundwood Primary School</t>
  </si>
  <si>
    <t>The Grove Infant and Nursery School</t>
  </si>
  <si>
    <t>Crabtree Infants' School</t>
  </si>
  <si>
    <t>The Lea Primary School and Nursery</t>
  </si>
  <si>
    <t>High Beeches Primary School</t>
  </si>
  <si>
    <t>Wood End School</t>
  </si>
  <si>
    <t>St Nicholas CofE VA Primary School</t>
  </si>
  <si>
    <t>St Dominic Catholic Primary School</t>
  </si>
  <si>
    <t>​11.3</t>
  </si>
  <si>
    <t>Wheathampstead</t>
  </si>
  <si>
    <t>Beech Hyde Primary School and Nursery</t>
  </si>
  <si>
    <t>St Helen's Church of England Primary School</t>
  </si>
  <si>
    <t>​11.4</t>
  </si>
  <si>
    <t>The Waldens</t>
  </si>
  <si>
    <t>Kimpton Primary School</t>
  </si>
  <si>
    <t>Breachwood Green Junior Mixed and Infant School</t>
  </si>
  <si>
    <t>St Paul's Walden Primary School</t>
  </si>
  <si>
    <t>​11.5</t>
  </si>
  <si>
    <t>Hemel Rural North</t>
  </si>
  <si>
    <t>Flamstead Village School</t>
  </si>
  <si>
    <t>Markyate Village School and Nursery</t>
  </si>
  <si>
    <t>​12.1</t>
  </si>
  <si>
    <t>Codicote</t>
  </si>
  <si>
    <t>Codicote Church of England Primary School</t>
  </si>
  <si>
    <t>​12.2</t>
  </si>
  <si>
    <t>Welwyn</t>
  </si>
  <si>
    <t>Oaklands Primary School</t>
  </si>
  <si>
    <t>St John's CofE Primary School</t>
  </si>
  <si>
    <t>St Michael's Woolmer Green CofE VA Primary School</t>
  </si>
  <si>
    <t>Welwyn St Mary's Church of England Voluntary Aided Primary School</t>
  </si>
  <si>
    <t>​12.3</t>
  </si>
  <si>
    <t>WGC West</t>
  </si>
  <si>
    <t>Templewood Primary School</t>
  </si>
  <si>
    <t>Harwood Hill Junior Mixed Infant and Nursery School</t>
  </si>
  <si>
    <t>Homerswood Primary and Nursery School</t>
  </si>
  <si>
    <t>Applecroft School</t>
  </si>
  <si>
    <t>St John's Voluntary Aided Church of England Primary School, Lemsford</t>
  </si>
  <si>
    <t>​12.4</t>
  </si>
  <si>
    <t>WGC East</t>
  </si>
  <si>
    <t>Swallow Dell Primary School</t>
  </si>
  <si>
    <t>Springmead Primary School</t>
  </si>
  <si>
    <t>Peartree Primary School</t>
  </si>
  <si>
    <t>Holwell Primary School</t>
  </si>
  <si>
    <t>Creswick Primary and Nursery School</t>
  </si>
  <si>
    <t>Waterside Academy</t>
  </si>
  <si>
    <t>Panshanger Primary School</t>
  </si>
  <si>
    <t>Watchlytes Junior Mixed Infant and Nursery School</t>
  </si>
  <si>
    <t>Commonswood Primary &amp; Nursery School</t>
  </si>
  <si>
    <t>Our Lady Roman Catholic Primary School</t>
  </si>
  <si>
    <t>The Holy Family Catholic Primary School</t>
  </si>
  <si>
    <t>​13.1</t>
  </si>
  <si>
    <t>St Albans North West</t>
  </si>
  <si>
    <t>Garden Fields Junior Mixed and Infant School</t>
  </si>
  <si>
    <t>Margaret Wix Primary School</t>
  </si>
  <si>
    <t>​13.2</t>
  </si>
  <si>
    <t>St Albans North East</t>
  </si>
  <si>
    <t>Bernards Heath Infants' School</t>
  </si>
  <si>
    <t>Skyswood Primary School</t>
  </si>
  <si>
    <t>Wheatfields Infants' and Nursery School</t>
  </si>
  <si>
    <t>St John Fisher Roman Catholic Primary School</t>
  </si>
  <si>
    <t>​13.3</t>
  </si>
  <si>
    <t>St Albans Central</t>
  </si>
  <si>
    <t>Alban City School</t>
  </si>
  <si>
    <t>Fleetville Infant and Nursery School</t>
  </si>
  <si>
    <t>Aboyne Lodge Junior Mixed and Infant School</t>
  </si>
  <si>
    <t>Oakwood Primary School</t>
  </si>
  <si>
    <t>Maple Primary School</t>
  </si>
  <si>
    <t>[3362]</t>
  </si>
  <si>
    <t>[St Alban and St Stephen Roman Catholic Infant and Nursery School]</t>
  </si>
  <si>
    <t>St Alban &amp; St Stephen Catholic Primary School &amp; Nursery</t>
  </si>
  <si>
    <t>​13.4</t>
  </si>
  <si>
    <t>Colney Heath</t>
  </si>
  <si>
    <t>Colney Heath Junior Mixed Infant and Nursery School</t>
  </si>
  <si>
    <t>​13.5</t>
  </si>
  <si>
    <t>Sandridge</t>
  </si>
  <si>
    <t>Sandridge School</t>
  </si>
  <si>
    <t>​13.6</t>
  </si>
  <si>
    <t>St Michaels</t>
  </si>
  <si>
    <t>Prae Wood Primary School</t>
  </si>
  <si>
    <t>Killigrew Primary and Nursery School</t>
  </si>
  <si>
    <t>​13.7</t>
  </si>
  <si>
    <t>St Stephens</t>
  </si>
  <si>
    <t>Mount Pleasant Lane Primary School</t>
  </si>
  <si>
    <t>​13.8</t>
  </si>
  <si>
    <t>St Albans South West</t>
  </si>
  <si>
    <t>St Peter's School</t>
  </si>
  <si>
    <t>St Adrian Roman Catholic Primary School</t>
  </si>
  <si>
    <t>​13.9</t>
  </si>
  <si>
    <t>St Albans South East</t>
  </si>
  <si>
    <t>Camp Primary and Nursery School</t>
  </si>
  <si>
    <t>Windermere Primary School</t>
  </si>
  <si>
    <t>Cunningham Hill Infant School</t>
  </si>
  <si>
    <t>Samuel Ryder Academy</t>
  </si>
  <si>
    <t>​13.11</t>
  </si>
  <si>
    <t>Park Street</t>
  </si>
  <si>
    <t>How Wood Primary and Nursery School</t>
  </si>
  <si>
    <t>Park Street Church of England Voluntary Aided Primary School</t>
  </si>
  <si>
    <t>​13.12</t>
  </si>
  <si>
    <t>St Albans West</t>
  </si>
  <si>
    <t>The Abbey Church of England Voluntary Aided Primary School, St Albans</t>
  </si>
  <si>
    <t>St Michael's Church of England Voluntary Aided Primary School, St Albans</t>
  </si>
  <si>
    <t>​13.13</t>
  </si>
  <si>
    <t>London Colney</t>
  </si>
  <si>
    <t>London Colney Primary School</t>
  </si>
  <si>
    <t>Bowmansgreen Primary School</t>
  </si>
  <si>
    <t>Saint Bernadette Catholic Primary School</t>
  </si>
  <si>
    <t>​13.14</t>
  </si>
  <si>
    <t>Shenley</t>
  </si>
  <si>
    <t>Shenley Primary School</t>
  </si>
  <si>
    <t>Clore Shalom School</t>
  </si>
  <si>
    <t>​14.1</t>
  </si>
  <si>
    <t>Hatfield</t>
  </si>
  <si>
    <t>Hatfield Community Free School</t>
  </si>
  <si>
    <t>Birchwood Avenue Primary School</t>
  </si>
  <si>
    <t>Green Lanes Primary School</t>
  </si>
  <si>
    <t>[3982]</t>
  </si>
  <si>
    <t>[De Havilland Primary School]</t>
  </si>
  <si>
    <t>De Havilland Primary School</t>
  </si>
  <si>
    <t>Howe Dell Primary School</t>
  </si>
  <si>
    <t>The Ryde School</t>
  </si>
  <si>
    <t>St Philip Howard Catholic Primary School</t>
  </si>
  <si>
    <t>Countess Anne Voluntary Aided Church of England Primary School, Hatfield</t>
  </si>
  <si>
    <t>St Mary's Church of England Primary School</t>
  </si>
  <si>
    <t>Oak View Primary and Nursery School</t>
  </si>
  <si>
    <t>​15.1</t>
  </si>
  <si>
    <t>Essendon</t>
  </si>
  <si>
    <t>Essendon CofE (VC) Primary School</t>
  </si>
  <si>
    <t>​15.2</t>
  </si>
  <si>
    <t>Potters Bar</t>
  </si>
  <si>
    <t>Cranborne Primary School</t>
  </si>
  <si>
    <t>Ladbrooke Junior Mixed and Infant School</t>
  </si>
  <si>
    <t>Oakmere Primary School</t>
  </si>
  <si>
    <t>Pope Paul Catholic Primary School</t>
  </si>
  <si>
    <t>St Giles' CofE Primary School</t>
  </si>
  <si>
    <t>The Wroxham School</t>
  </si>
  <si>
    <t>Little Heath Primary School</t>
  </si>
  <si>
    <t>​15.3</t>
  </si>
  <si>
    <t>Ridgeway West</t>
  </si>
  <si>
    <t>Brookmans Park Primary School</t>
  </si>
  <si>
    <t>​16.1</t>
  </si>
  <si>
    <t>Borehamwood</t>
  </si>
  <si>
    <t>Cowley Hill School</t>
  </si>
  <si>
    <t>Yavneh Primary School</t>
  </si>
  <si>
    <t>Woodlands Primary School</t>
  </si>
  <si>
    <t>Summerswood Primary School</t>
  </si>
  <si>
    <t>Kenilworth Primary School</t>
  </si>
  <si>
    <t>Meryfield Primary School</t>
  </si>
  <si>
    <t>Saffron Green Primary School</t>
  </si>
  <si>
    <t>Monksmead School</t>
  </si>
  <si>
    <t>St Nicholas Elstree Church of England VA Primary School</t>
  </si>
  <si>
    <t>St Teresa Roman Catholic Primary School</t>
  </si>
  <si>
    <t>Parkside Community Primary School</t>
  </si>
  <si>
    <t>​17.1</t>
  </si>
  <si>
    <t>Tring Villages West</t>
  </si>
  <si>
    <t>Long Marston VA Church of England Primary School</t>
  </si>
  <si>
    <t>​17.2</t>
  </si>
  <si>
    <t>Tring Town</t>
  </si>
  <si>
    <t>Goldfield Infants' and Nursery School</t>
  </si>
  <si>
    <t>Dundale Primary School and Nursery</t>
  </si>
  <si>
    <t>Grove Road Primary School</t>
  </si>
  <si>
    <t>​17.3</t>
  </si>
  <si>
    <t>Tring Villages East</t>
  </si>
  <si>
    <t>Aldbury Church of England Primary School</t>
  </si>
  <si>
    <t>St Bartholomew's Church of England Voluntary Aided Primary School, Wigginton</t>
  </si>
  <si>
    <t>​19.1</t>
  </si>
  <si>
    <t>Hemel Hempstead North West</t>
  </si>
  <si>
    <t>Micklem Primary School</t>
  </si>
  <si>
    <t>Gade Valley Junior Mixed Infant and Nursery School</t>
  </si>
  <si>
    <t>Galley Hill Primary School and Nursery</t>
  </si>
  <si>
    <t>​19.2</t>
  </si>
  <si>
    <t>Hemel Hempstead North East</t>
  </si>
  <si>
    <t>Aycliffe Drive Primary School</t>
  </si>
  <si>
    <t>Brockswood Primary School</t>
  </si>
  <si>
    <t>Holtsmere End Infant and Nursery School</t>
  </si>
  <si>
    <t>Maple Grove Primary School</t>
  </si>
  <si>
    <t>​19.3</t>
  </si>
  <si>
    <t>Hemel Hempstead East</t>
  </si>
  <si>
    <t>George Street Primary School</t>
  </si>
  <si>
    <t>Jupiter Community Free School</t>
  </si>
  <si>
    <t>Hobletts Manor Infants' School</t>
  </si>
  <si>
    <t>Hammond Academy</t>
  </si>
  <si>
    <t>Yewtree Primary School</t>
  </si>
  <si>
    <t>Broadfield Academy</t>
  </si>
  <si>
    <t>​19.4</t>
  </si>
  <si>
    <t>Hemel Hempstead South East</t>
  </si>
  <si>
    <t>Two Waters Primary School</t>
  </si>
  <si>
    <t>Tudor Primary School</t>
  </si>
  <si>
    <t>Chambersbury Primary School</t>
  </si>
  <si>
    <t>The Reddings Primary School</t>
  </si>
  <si>
    <t>Lime Walk Primary School</t>
  </si>
  <si>
    <t>Belswains Primary School</t>
  </si>
  <si>
    <t>Hobbs Hill Wood Primary School</t>
  </si>
  <si>
    <t>Leverstock Green Church of England Primary School</t>
  </si>
  <si>
    <t>Nash Mills Church of England Primary School</t>
  </si>
  <si>
    <t>Saint Albert the Great Catholic Primary School</t>
  </si>
  <si>
    <t>​19.5</t>
  </si>
  <si>
    <t>Hemel Hempstead West</t>
  </si>
  <si>
    <t>Boxmoor Primary School</t>
  </si>
  <si>
    <t>South Hill Primary School</t>
  </si>
  <si>
    <t>Chaulden Infants' and Nursery</t>
  </si>
  <si>
    <t>Pixies Hill Primary School</t>
  </si>
  <si>
    <t>St Rose's Catholic Infants School</t>
  </si>
  <si>
    <t>​19.6</t>
  </si>
  <si>
    <t>Hemel Hempstead Rural South</t>
  </si>
  <si>
    <t>Kings Langley Primary School</t>
  </si>
  <si>
    <t>St Paul's Church of England Voluntary Aided Primary School, Chipperfield</t>
  </si>
  <si>
    <t>​19.7</t>
  </si>
  <si>
    <t>Bovingdon</t>
  </si>
  <si>
    <t>Bovingdon Primary Academy</t>
  </si>
  <si>
    <t>​19.8</t>
  </si>
  <si>
    <t>Gaddesdens</t>
  </si>
  <si>
    <t>Gaddesden Row JMI School</t>
  </si>
  <si>
    <t>Great Gaddesden Church of England Primary School</t>
  </si>
  <si>
    <t>Little Gaddesden Church of England Voluntary Aided Primary School</t>
  </si>
  <si>
    <t>​20.1</t>
  </si>
  <si>
    <t>Sarratt</t>
  </si>
  <si>
    <t>Sarratt Church of England Primary School</t>
  </si>
  <si>
    <t>​20.2</t>
  </si>
  <si>
    <t>Chorleywood</t>
  </si>
  <si>
    <t>Chorleywood Primary School</t>
  </si>
  <si>
    <t>The Russell School</t>
  </si>
  <si>
    <t>Arnett Hills Junior Mixed and Infant School</t>
  </si>
  <si>
    <t>Christ Church Chorleywood CofE School</t>
  </si>
  <si>
    <t>​20.3</t>
  </si>
  <si>
    <t>Croxley Green</t>
  </si>
  <si>
    <t>Yorke Mead Primary School</t>
  </si>
  <si>
    <t>Harvey Road Primary School</t>
  </si>
  <si>
    <t>Malvern Way Infant and Nursery School</t>
  </si>
  <si>
    <t>​20.4</t>
  </si>
  <si>
    <t>Rickmansworth</t>
  </si>
  <si>
    <t>Shepherd Primary</t>
  </si>
  <si>
    <t>Maple Cross Junior Mixed Infant and Nursery School</t>
  </si>
  <si>
    <t>Rickmansworth Park Junior Mixed and Infant School</t>
  </si>
  <si>
    <t>St Mary's Church of England Primary School, Rickmansworth</t>
  </si>
  <si>
    <t>St Peter's Church of England Voluntary Aided Primary School</t>
  </si>
  <si>
    <t>St John Catholic Primary School</t>
  </si>
  <si>
    <t>​21.1</t>
  </si>
  <si>
    <t>Abbots Langley</t>
  </si>
  <si>
    <t>Abbots Langley School</t>
  </si>
  <si>
    <t>Bedmond Academy</t>
  </si>
  <si>
    <t>Tanners Wood Junior Mixed and Infant School</t>
  </si>
  <si>
    <t>St Paul's Church of England Primary School, Langleybury</t>
  </si>
  <si>
    <t>Divine Saviour Roman Catholic Primary School</t>
  </si>
  <si>
    <t>​21.2</t>
  </si>
  <si>
    <t>Watford North East</t>
  </si>
  <si>
    <t>The Grove Academy</t>
  </si>
  <si>
    <t>Kingsway Infants' School</t>
  </si>
  <si>
    <t>Leavesden JMI School</t>
  </si>
  <si>
    <t>Coates Way JMI and Nursery School</t>
  </si>
  <si>
    <t>Alban Wood Primary School and Nursery</t>
  </si>
  <si>
    <t>St Catherine of Siena Catholic Primary School</t>
  </si>
  <si>
    <t>​21.3</t>
  </si>
  <si>
    <t>Mid Watford</t>
  </si>
  <si>
    <t>Beechfield School</t>
  </si>
  <si>
    <t>The Orchard Primary School</t>
  </si>
  <si>
    <t>Parkgate Infants' and Nursery School</t>
  </si>
  <si>
    <t>Knutsford Primary Academy</t>
  </si>
  <si>
    <t>Cherry Tree Primary School</t>
  </si>
  <si>
    <t>​21.4</t>
  </si>
  <si>
    <t>Watford West</t>
  </si>
  <si>
    <t>Lanchester Community Free School</t>
  </si>
  <si>
    <t>Cassiobury Infant and Nursery School</t>
  </si>
  <si>
    <t>Nascot Wood Infant and Nursery School</t>
  </si>
  <si>
    <t>Holy Rood Catholic Primary School</t>
  </si>
  <si>
    <t>​21.5</t>
  </si>
  <si>
    <t>Watford Central</t>
  </si>
  <si>
    <t>Ascot Road Community Free School</t>
  </si>
  <si>
    <t>Watford St John's CofE Primary School</t>
  </si>
  <si>
    <t>Central Primary School</t>
  </si>
  <si>
    <t>Chater Infant School</t>
  </si>
  <si>
    <t>Watford Field School (Infant &amp; Nursery)</t>
  </si>
  <si>
    <t>Holywell Primary School</t>
  </si>
  <si>
    <t>Laurance Haines School</t>
  </si>
  <si>
    <t>St Anthony's Catholic Primary School</t>
  </si>
  <si>
    <t>​21.6</t>
  </si>
  <si>
    <t>Oxhey South</t>
  </si>
  <si>
    <t>St Meryl School</t>
  </si>
  <si>
    <t>Warren Dell Primary School</t>
  </si>
  <si>
    <t>Oxhey Wood Primary School</t>
  </si>
  <si>
    <t>Greenfields Primary School</t>
  </si>
  <si>
    <t>Woodhall Primary School</t>
  </si>
  <si>
    <t>St Joseph Catholic Primary School</t>
  </si>
  <si>
    <t>​21.7</t>
  </si>
  <si>
    <t>Moor Park</t>
  </si>
  <si>
    <t>Eastbury Farm Primary School</t>
  </si>
  <si>
    <t>​21.8</t>
  </si>
  <si>
    <t>Oxhey North</t>
  </si>
  <si>
    <t>Bushey and Oxhey Infant School</t>
  </si>
  <si>
    <t>Bromet Primary School</t>
  </si>
  <si>
    <t>​22.1</t>
  </si>
  <si>
    <t>Radlett</t>
  </si>
  <si>
    <t>[3304]</t>
  </si>
  <si>
    <t>[Hertsmere Jewish Primary School]</t>
  </si>
  <si>
    <t>Hertsmere Jewish Primary School</t>
  </si>
  <si>
    <t>Newberries Primary School</t>
  </si>
  <si>
    <t>St John's Church of England Infant and Nursery School</t>
  </si>
  <si>
    <t>​22.2</t>
  </si>
  <si>
    <t>Bushey</t>
  </si>
  <si>
    <t>Bushey Heath Primary School</t>
  </si>
  <si>
    <t>Highwood Primary School</t>
  </si>
  <si>
    <t>Merry Hill Infant School and Nursery</t>
  </si>
  <si>
    <t>Bournehall Primary School</t>
  </si>
  <si>
    <t>Hartsbourne Primary School</t>
  </si>
  <si>
    <t>Sacred Heart Catholic Primary School and Nursery</t>
  </si>
  <si>
    <t>Little Reddings Primary School</t>
  </si>
  <si>
    <t>​18.1.1</t>
  </si>
  <si>
    <t>Berkhamsted</t>
  </si>
  <si>
    <t>Westfield Primary School and Nursery</t>
  </si>
  <si>
    <t>Swing Gate Infant School and Nursery</t>
  </si>
  <si>
    <t>Greenway Primary and Nursery School</t>
  </si>
  <si>
    <t>Potten End CofE Primary School</t>
  </si>
  <si>
    <t>Victoria Church of England Infant and Nursery School</t>
  </si>
  <si>
    <t>St Mary's CofE Primary School, Northchurch</t>
  </si>
  <si>
    <t>St Thomas More Roman Catholic Voluntary Aided Primary School</t>
  </si>
  <si>
    <t>Bridgewater Primary School</t>
  </si>
  <si>
    <t>​3.1.1</t>
  </si>
  <si>
    <t>Royston Town</t>
  </si>
  <si>
    <t>Tannery Drift School</t>
  </si>
  <si>
    <t>[2421]</t>
  </si>
  <si>
    <t>[Roman Way First School]</t>
  </si>
  <si>
    <t>Roman Way Academy</t>
  </si>
  <si>
    <t>Icknield Walk First School</t>
  </si>
  <si>
    <t>Studlands Rise First School</t>
  </si>
  <si>
    <t>St Mary Roman Catholic Primary School</t>
  </si>
  <si>
    <t>​3.1.2</t>
  </si>
  <si>
    <t>Royston Villages</t>
  </si>
  <si>
    <t>Reed First School</t>
  </si>
  <si>
    <t>Therfield First School</t>
  </si>
  <si>
    <t>Barley Church of England Voluntary Aided First School</t>
  </si>
  <si>
    <t>Barkway VA Church of England First School</t>
  </si>
  <si>
    <t>​6.1.1</t>
  </si>
  <si>
    <t>Anstey</t>
  </si>
  <si>
    <t>Anstey First School</t>
  </si>
  <si>
    <t>​6.1.2</t>
  </si>
  <si>
    <t>Buntingford</t>
  </si>
  <si>
    <t>Millfield First and Nursery School</t>
  </si>
  <si>
    <t>Layston Church of England First School</t>
  </si>
  <si>
    <t>Ardeley St Lawrence Church of England Voluntary Aided Primary School</t>
  </si>
  <si>
    <t>​6.1.3</t>
  </si>
  <si>
    <t>Braughing</t>
  </si>
  <si>
    <t>Jenyns First School and Nursery</t>
  </si>
  <si>
    <t>​6.1.4</t>
  </si>
  <si>
    <t>Puckeridge</t>
  </si>
  <si>
    <t>Roger De Clare First CofE School</t>
  </si>
  <si>
    <t>St Thomas of Canterbury Roman Catholic Primary School</t>
  </si>
  <si>
    <t>​6.1.5</t>
  </si>
  <si>
    <t>Hormead</t>
  </si>
  <si>
    <t>Hormead Church of England (VA) First School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</si>
</sst>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7"/>
      <name val="Calibri"/>
      <family val="2"/>
    </font>
    <font>
      <sz val="11"/>
      <name val="Calibri"/>
      <family val="2"/>
    </font>
    <font>
      <b/>
      <sz val="17"/>
      <color indexed="9"/>
      <name val="Calibri"/>
      <family val="2"/>
    </font>
    <font>
      <b/>
      <sz val="11"/>
      <name val="Calibri"/>
      <family val="2"/>
    </font>
    <font>
      <i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7"/>
      <color theme="0"/>
      <name val="Calibri"/>
      <family val="2"/>
    </font>
    <font>
      <i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4F4F4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theme="0" tint="-0.24997000396251678"/>
      </right>
      <top style="thin"/>
      <bottom style="thin"/>
    </border>
    <border>
      <left style="thin">
        <color theme="0" tint="-0.24997000396251678"/>
      </left>
      <right style="thin">
        <color theme="0" tint="-0.24997000396251678"/>
      </right>
      <top style="thin"/>
      <bottom style="thin"/>
    </border>
    <border>
      <left style="thin">
        <color theme="0" tint="-0.24997000396251678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>
        <color theme="0" tint="-0.24997000396251678"/>
      </bottom>
    </border>
    <border>
      <left/>
      <right style="thin"/>
      <top/>
      <bottom style="thin">
        <color theme="0" tint="-0.24997000396251678"/>
      </bottom>
    </border>
    <border>
      <left style="thin"/>
      <right style="thin"/>
      <top/>
      <bottom style="thin">
        <color theme="0" tint="-0.24997000396251678"/>
      </bottom>
    </border>
    <border>
      <left/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thin"/>
      <right style="thin">
        <color theme="0" tint="-0.24997000396251678"/>
      </right>
      <top/>
      <bottom style="thin">
        <color theme="0" tint="-0.24997000396251678"/>
      </bottom>
    </border>
    <border>
      <left style="thin"/>
      <right style="thin"/>
      <top style="thin">
        <color theme="0" tint="-0.24997000396251678"/>
      </top>
      <bottom style="thin">
        <color theme="0" tint="-0.24997000396251678"/>
      </bottom>
    </border>
    <border>
      <left/>
      <right style="thin"/>
      <top style="thin">
        <color theme="0" tint="-0.24997000396251678"/>
      </top>
      <bottom style="thin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/>
      <right style="thin"/>
      <top style="thin">
        <color theme="0" tint="-0.24997000396251678"/>
      </top>
      <bottom style="thin"/>
    </border>
    <border>
      <left/>
      <right style="thin"/>
      <top style="thin">
        <color theme="0" tint="-0.24997000396251678"/>
      </top>
      <bottom style="thin"/>
    </border>
    <border>
      <left/>
      <right style="thin">
        <color theme="0" tint="-0.24997000396251678"/>
      </right>
      <top style="thin">
        <color theme="0" tint="-0.24997000396251678"/>
      </top>
      <bottom style="thin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/>
    </border>
    <border>
      <left style="thin">
        <color theme="0" tint="-0.24997000396251678"/>
      </left>
      <right style="thin"/>
      <top style="thin">
        <color theme="0" tint="-0.24997000396251678"/>
      </top>
      <bottom style="thin"/>
    </border>
    <border>
      <left style="thin"/>
      <right style="thin">
        <color theme="0" tint="-0.24997000396251678"/>
      </right>
      <top style="thin">
        <color theme="0" tint="-0.24997000396251678"/>
      </top>
      <bottom style="thin"/>
    </border>
    <border>
      <left style="thin"/>
      <right/>
      <top style="thin"/>
      <bottom style="thin">
        <color theme="0" tint="-0.24997000396251678"/>
      </bottom>
    </border>
    <border>
      <left style="thin"/>
      <right style="thin">
        <color theme="0" tint="-0.24997000396251678"/>
      </right>
      <top style="thin"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/>
      <bottom style="thin">
        <color theme="0" tint="-0.24997000396251678"/>
      </bottom>
    </border>
    <border>
      <left style="thin">
        <color theme="0" tint="-0.24997000396251678"/>
      </left>
      <right style="thin"/>
      <top style="thin"/>
      <bottom style="thin">
        <color theme="0" tint="-0.24997000396251678"/>
      </bottom>
    </border>
    <border>
      <left style="thin"/>
      <right/>
      <top style="thin">
        <color theme="0" tint="-0.24997000396251678"/>
      </top>
      <bottom style="thin"/>
    </border>
    <border>
      <left/>
      <right/>
      <top style="thin"/>
      <bottom style="thin"/>
    </border>
    <border>
      <left/>
      <right/>
      <top style="thin"/>
      <bottom style="thin">
        <color theme="0" tint="-0.24997000396251678"/>
      </bottom>
    </border>
    <border>
      <left style="thin">
        <color theme="0" tint="-0.24997000396251678"/>
      </left>
      <right/>
      <top style="thin"/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  <border>
      <left style="thin">
        <color theme="0" tint="-0.24997000396251678"/>
      </left>
      <right/>
      <top/>
      <bottom style="thin">
        <color theme="0" tint="-0.24997000396251678"/>
      </bottom>
    </border>
    <border>
      <left/>
      <right/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/>
      <right/>
      <top style="thin">
        <color theme="0" tint="-0.24997000396251678"/>
      </top>
      <bottom style="thin"/>
    </border>
    <border>
      <left style="thin">
        <color theme="0" tint="-0.24997000396251678"/>
      </left>
      <right/>
      <top style="thin">
        <color theme="0" tint="-0.24997000396251678"/>
      </top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18" fillId="33" borderId="0" xfId="0" applyFont="1" applyFill="1" applyAlignment="1">
      <alignment horizontal="left" vertical="center"/>
    </xf>
    <xf numFmtId="0" fontId="19" fillId="33" borderId="0" xfId="0" applyFont="1" applyFill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19" fillId="34" borderId="11" xfId="0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/>
    </xf>
    <xf numFmtId="0" fontId="19" fillId="34" borderId="13" xfId="0" applyFont="1" applyFill="1" applyBorder="1" applyAlignment="1">
      <alignment horizontal="center" vertical="center"/>
    </xf>
    <xf numFmtId="49" fontId="39" fillId="35" borderId="14" xfId="0" applyNumberFormat="1" applyFont="1" applyFill="1" applyBorder="1" applyAlignment="1">
      <alignment horizontal="center" vertical="center"/>
    </xf>
    <xf numFmtId="0" fontId="19" fillId="34" borderId="15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21" xfId="0" applyFont="1" applyFill="1" applyBorder="1" applyAlignment="1">
      <alignment horizontal="center" vertical="center" wrapText="1"/>
    </xf>
    <xf numFmtId="0" fontId="19" fillId="34" borderId="22" xfId="0" applyFont="1" applyFill="1" applyBorder="1" applyAlignment="1">
      <alignment horizontal="center" vertical="center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left" vertical="center" wrapText="1"/>
    </xf>
    <xf numFmtId="3" fontId="19" fillId="0" borderId="25" xfId="0" applyNumberFormat="1" applyFont="1" applyBorder="1" applyAlignment="1">
      <alignment horizontal="right" vertical="center" wrapText="1"/>
    </xf>
    <xf numFmtId="3" fontId="19" fillId="0" borderId="26" xfId="0" applyNumberFormat="1" applyFont="1" applyBorder="1" applyAlignment="1">
      <alignment horizontal="right" vertical="center" wrapText="1"/>
    </xf>
    <xf numFmtId="3" fontId="19" fillId="0" borderId="27" xfId="0" applyNumberFormat="1" applyFont="1" applyBorder="1" applyAlignment="1">
      <alignment horizontal="right" vertical="center" wrapText="1"/>
    </xf>
    <xf numFmtId="3" fontId="19" fillId="36" borderId="28" xfId="0" applyNumberFormat="1" applyFont="1" applyFill="1" applyBorder="1" applyAlignment="1">
      <alignment horizontal="right" vertical="center" wrapText="1"/>
    </xf>
    <xf numFmtId="3" fontId="19" fillId="36" borderId="27" xfId="0" applyNumberFormat="1" applyFont="1" applyFill="1" applyBorder="1" applyAlignment="1">
      <alignment horizontal="right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left" vertical="center" wrapText="1"/>
    </xf>
    <xf numFmtId="3" fontId="19" fillId="0" borderId="29" xfId="0" applyNumberFormat="1" applyFont="1" applyBorder="1" applyAlignment="1">
      <alignment horizontal="right" vertical="center" wrapText="1"/>
    </xf>
    <xf numFmtId="3" fontId="19" fillId="0" borderId="31" xfId="0" applyNumberFormat="1" applyFont="1" applyBorder="1" applyAlignment="1">
      <alignment horizontal="right" vertical="center" wrapText="1"/>
    </xf>
    <xf numFmtId="3" fontId="19" fillId="0" borderId="32" xfId="0" applyNumberFormat="1" applyFont="1" applyBorder="1" applyAlignment="1">
      <alignment horizontal="right" vertical="center" wrapText="1"/>
    </xf>
    <xf numFmtId="3" fontId="19" fillId="36" borderId="33" xfId="0" applyNumberFormat="1" applyFont="1" applyFill="1" applyBorder="1" applyAlignment="1">
      <alignment horizontal="right" vertical="center" wrapText="1"/>
    </xf>
    <xf numFmtId="3" fontId="19" fillId="36" borderId="32" xfId="0" applyNumberFormat="1" applyFont="1" applyFill="1" applyBorder="1" applyAlignment="1">
      <alignment horizontal="right" vertical="center" wrapText="1"/>
    </xf>
    <xf numFmtId="3" fontId="19" fillId="37" borderId="32" xfId="0" applyNumberFormat="1" applyFont="1" applyFill="1" applyBorder="1" applyAlignment="1">
      <alignment horizontal="right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left" vertical="center" wrapText="1"/>
    </xf>
    <xf numFmtId="0" fontId="19" fillId="0" borderId="34" xfId="0" applyFont="1" applyBorder="1" applyAlignment="1">
      <alignment horizontal="right" vertical="center" wrapText="1"/>
    </xf>
    <xf numFmtId="3" fontId="19" fillId="0" borderId="36" xfId="0" applyNumberFormat="1" applyFont="1" applyBorder="1" applyAlignment="1">
      <alignment horizontal="right" vertical="center" wrapText="1"/>
    </xf>
    <xf numFmtId="3" fontId="19" fillId="0" borderId="37" xfId="0" applyNumberFormat="1" applyFont="1" applyBorder="1" applyAlignment="1">
      <alignment horizontal="right" vertical="center" wrapText="1"/>
    </xf>
    <xf numFmtId="3" fontId="19" fillId="0" borderId="38" xfId="0" applyNumberFormat="1" applyFont="1" applyBorder="1" applyAlignment="1">
      <alignment horizontal="right" vertical="center" wrapText="1"/>
    </xf>
    <xf numFmtId="0" fontId="19" fillId="36" borderId="39" xfId="0" applyFont="1" applyFill="1" applyBorder="1" applyAlignment="1">
      <alignment horizontal="right" vertical="center" wrapText="1"/>
    </xf>
    <xf numFmtId="0" fontId="19" fillId="36" borderId="37" xfId="0" applyFont="1" applyFill="1" applyBorder="1" applyAlignment="1">
      <alignment horizontal="right" vertical="center" wrapText="1"/>
    </xf>
    <xf numFmtId="0" fontId="19" fillId="36" borderId="38" xfId="0" applyFont="1" applyFill="1" applyBorder="1" applyAlignment="1">
      <alignment horizontal="right" vertical="center" wrapText="1"/>
    </xf>
    <xf numFmtId="0" fontId="21" fillId="34" borderId="11" xfId="0" applyFont="1" applyFill="1" applyBorder="1" applyAlignment="1">
      <alignment horizontal="left" vertical="center" wrapText="1"/>
    </xf>
    <xf numFmtId="3" fontId="19" fillId="34" borderId="11" xfId="0" applyNumberFormat="1" applyFont="1" applyFill="1" applyBorder="1" applyAlignment="1">
      <alignment horizontal="center" vertical="center"/>
    </xf>
    <xf numFmtId="0" fontId="19" fillId="34" borderId="11" xfId="0" applyFont="1" applyFill="1" applyBorder="1" applyAlignment="1">
      <alignment horizontal="center" vertical="center" wrapText="1"/>
    </xf>
    <xf numFmtId="0" fontId="21" fillId="33" borderId="40" xfId="0" applyFont="1" applyFill="1" applyBorder="1" applyAlignment="1">
      <alignment horizontal="left" vertical="center" wrapText="1"/>
    </xf>
    <xf numFmtId="0" fontId="21" fillId="36" borderId="23" xfId="0" applyFont="1" applyFill="1" applyBorder="1" applyAlignment="1">
      <alignment horizontal="right" vertical="center" wrapText="1"/>
    </xf>
    <xf numFmtId="3" fontId="21" fillId="33" borderId="41" xfId="0" applyNumberFormat="1" applyFont="1" applyFill="1" applyBorder="1" applyAlignment="1">
      <alignment horizontal="right" vertical="center" wrapText="1"/>
    </xf>
    <xf numFmtId="3" fontId="21" fillId="33" borderId="42" xfId="0" applyNumberFormat="1" applyFont="1" applyFill="1" applyBorder="1" applyAlignment="1">
      <alignment horizontal="right" vertical="center" wrapText="1"/>
    </xf>
    <xf numFmtId="3" fontId="21" fillId="33" borderId="43" xfId="0" applyNumberFormat="1" applyFont="1" applyFill="1" applyBorder="1" applyAlignment="1">
      <alignment horizontal="right" vertical="center" wrapText="1"/>
    </xf>
    <xf numFmtId="0" fontId="21" fillId="33" borderId="42" xfId="0" applyFont="1" applyFill="1" applyBorder="1" applyAlignment="1">
      <alignment horizontal="right" vertical="center" wrapText="1"/>
    </xf>
    <xf numFmtId="0" fontId="21" fillId="33" borderId="44" xfId="0" applyFont="1" applyFill="1" applyBorder="1" applyAlignment="1">
      <alignment horizontal="left" vertical="center" wrapText="1"/>
    </xf>
    <xf numFmtId="0" fontId="21" fillId="36" borderId="34" xfId="0" applyFont="1" applyFill="1" applyBorder="1" applyAlignment="1">
      <alignment horizontal="right" vertical="center" wrapText="1"/>
    </xf>
    <xf numFmtId="0" fontId="21" fillId="36" borderId="39" xfId="0" applyFont="1" applyFill="1" applyBorder="1" applyAlignment="1">
      <alignment horizontal="right" vertical="center" wrapText="1"/>
    </xf>
    <xf numFmtId="0" fontId="21" fillId="36" borderId="37" xfId="0" applyFont="1" applyFill="1" applyBorder="1" applyAlignment="1">
      <alignment horizontal="right" vertical="center" wrapText="1"/>
    </xf>
    <xf numFmtId="0" fontId="21" fillId="36" borderId="38" xfId="0" applyFont="1" applyFill="1" applyBorder="1" applyAlignment="1">
      <alignment horizontal="right" vertical="center" wrapText="1"/>
    </xf>
    <xf numFmtId="3" fontId="37" fillId="33" borderId="39" xfId="0" applyNumberFormat="1" applyFont="1" applyFill="1" applyBorder="1" applyAlignment="1">
      <alignment horizontal="right" vertical="center"/>
    </xf>
    <xf numFmtId="3" fontId="37" fillId="33" borderId="37" xfId="0" applyNumberFormat="1" applyFont="1" applyFill="1" applyBorder="1" applyAlignment="1">
      <alignment horizontal="right" vertical="center"/>
    </xf>
    <xf numFmtId="0" fontId="19" fillId="34" borderId="0" xfId="0" applyFont="1" applyFill="1" applyAlignment="1">
      <alignment horizontal="center" vertical="center"/>
    </xf>
    <xf numFmtId="0" fontId="21" fillId="34" borderId="45" xfId="0" applyFont="1" applyFill="1" applyBorder="1" applyAlignment="1">
      <alignment horizontal="left" vertical="center" wrapText="1"/>
    </xf>
    <xf numFmtId="0" fontId="19" fillId="34" borderId="45" xfId="0" applyFont="1" applyFill="1" applyBorder="1" applyAlignment="1">
      <alignment horizontal="center" vertical="center"/>
    </xf>
    <xf numFmtId="0" fontId="19" fillId="34" borderId="45" xfId="0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left" vertical="center" wrapText="1"/>
    </xf>
    <xf numFmtId="3" fontId="21" fillId="33" borderId="46" xfId="0" applyNumberFormat="1" applyFont="1" applyFill="1" applyBorder="1" applyAlignment="1">
      <alignment horizontal="right" vertical="center" wrapText="1"/>
    </xf>
    <xf numFmtId="0" fontId="21" fillId="36" borderId="41" xfId="0" applyFont="1" applyFill="1" applyBorder="1" applyAlignment="1">
      <alignment horizontal="right" vertical="center" wrapText="1"/>
    </xf>
    <xf numFmtId="0" fontId="21" fillId="36" borderId="42" xfId="0" applyFont="1" applyFill="1" applyBorder="1" applyAlignment="1">
      <alignment horizontal="right" vertical="center" wrapText="1"/>
    </xf>
    <xf numFmtId="0" fontId="21" fillId="36" borderId="47" xfId="0" applyFont="1" applyFill="1" applyBorder="1" applyAlignment="1">
      <alignment horizontal="right" vertical="center" wrapText="1"/>
    </xf>
    <xf numFmtId="0" fontId="21" fillId="33" borderId="25" xfId="0" applyFont="1" applyFill="1" applyBorder="1" applyAlignment="1">
      <alignment horizontal="left" vertical="center" wrapText="1"/>
    </xf>
    <xf numFmtId="0" fontId="21" fillId="36" borderId="48" xfId="0" applyFont="1" applyFill="1" applyBorder="1" applyAlignment="1">
      <alignment horizontal="right" vertical="center" wrapText="1"/>
    </xf>
    <xf numFmtId="0" fontId="21" fillId="36" borderId="28" xfId="0" applyFont="1" applyFill="1" applyBorder="1" applyAlignment="1">
      <alignment horizontal="right" vertical="center" wrapText="1"/>
    </xf>
    <xf numFmtId="0" fontId="21" fillId="36" borderId="27" xfId="0" applyFont="1" applyFill="1" applyBorder="1" applyAlignment="1">
      <alignment horizontal="right" vertical="center" wrapText="1"/>
    </xf>
    <xf numFmtId="0" fontId="21" fillId="36" borderId="49" xfId="0" applyFont="1" applyFill="1" applyBorder="1" applyAlignment="1">
      <alignment horizontal="right" vertical="center" wrapText="1"/>
    </xf>
    <xf numFmtId="3" fontId="37" fillId="33" borderId="28" xfId="0" applyNumberFormat="1" applyFont="1" applyFill="1" applyBorder="1" applyAlignment="1">
      <alignment horizontal="right" vertical="center"/>
    </xf>
    <xf numFmtId="3" fontId="37" fillId="33" borderId="27" xfId="0" applyNumberFormat="1" applyFont="1" applyFill="1" applyBorder="1" applyAlignment="1">
      <alignment horizontal="right" vertical="center"/>
    </xf>
    <xf numFmtId="0" fontId="37" fillId="33" borderId="27" xfId="0" applyFont="1" applyFill="1" applyBorder="1" applyAlignment="1">
      <alignment horizontal="right" vertical="center"/>
    </xf>
    <xf numFmtId="0" fontId="21" fillId="36" borderId="50" xfId="0" applyFont="1" applyFill="1" applyBorder="1" applyAlignment="1">
      <alignment horizontal="right" vertical="center" wrapText="1"/>
    </xf>
    <xf numFmtId="0" fontId="21" fillId="36" borderId="33" xfId="0" applyFont="1" applyFill="1" applyBorder="1" applyAlignment="1">
      <alignment horizontal="right" vertical="center" wrapText="1"/>
    </xf>
    <xf numFmtId="0" fontId="21" fillId="36" borderId="32" xfId="0" applyFont="1" applyFill="1" applyBorder="1" applyAlignment="1">
      <alignment horizontal="right" vertical="center" wrapText="1"/>
    </xf>
    <xf numFmtId="0" fontId="21" fillId="36" borderId="51" xfId="0" applyFont="1" applyFill="1" applyBorder="1" applyAlignment="1">
      <alignment horizontal="right" vertical="center" wrapText="1"/>
    </xf>
    <xf numFmtId="164" fontId="37" fillId="33" borderId="33" xfId="57" applyNumberFormat="1" applyFont="1" applyFill="1" applyBorder="1" applyAlignment="1">
      <alignment horizontal="right" vertical="center"/>
    </xf>
    <xf numFmtId="164" fontId="37" fillId="33" borderId="32" xfId="57" applyNumberFormat="1" applyFont="1" applyFill="1" applyBorder="1" applyAlignment="1">
      <alignment horizontal="right" vertical="center"/>
    </xf>
    <xf numFmtId="0" fontId="21" fillId="33" borderId="17" xfId="0" applyFont="1" applyFill="1" applyBorder="1" applyAlignment="1">
      <alignment horizontal="left" vertical="center" wrapText="1"/>
    </xf>
    <xf numFmtId="0" fontId="21" fillId="36" borderId="52" xfId="0" applyFont="1" applyFill="1" applyBorder="1" applyAlignment="1">
      <alignment horizontal="right" vertical="center" wrapText="1"/>
    </xf>
    <xf numFmtId="0" fontId="21" fillId="36" borderId="53" xfId="0" applyFont="1" applyFill="1" applyBorder="1" applyAlignment="1">
      <alignment horizontal="right" vertical="center" wrapText="1"/>
    </xf>
    <xf numFmtId="165" fontId="37" fillId="33" borderId="39" xfId="0" applyNumberFormat="1" applyFont="1" applyFill="1" applyBorder="1" applyAlignment="1">
      <alignment horizontal="right" vertical="center"/>
    </xf>
    <xf numFmtId="165" fontId="37" fillId="33" borderId="37" xfId="0" applyNumberFormat="1" applyFont="1" applyFill="1" applyBorder="1" applyAlignment="1">
      <alignment horizontal="right" vertical="center"/>
    </xf>
    <xf numFmtId="0" fontId="19" fillId="34" borderId="54" xfId="0" applyFont="1" applyFill="1" applyBorder="1" applyAlignment="1">
      <alignment horizontal="center" vertical="center"/>
    </xf>
    <xf numFmtId="0" fontId="19" fillId="34" borderId="55" xfId="0" applyFont="1" applyFill="1" applyBorder="1" applyAlignment="1">
      <alignment horizontal="center" vertical="center"/>
    </xf>
    <xf numFmtId="0" fontId="19" fillId="34" borderId="56" xfId="0" applyFont="1" applyFill="1" applyBorder="1" applyAlignment="1">
      <alignment horizontal="center" vertical="center"/>
    </xf>
    <xf numFmtId="0" fontId="6" fillId="38" borderId="29" xfId="0" applyFont="1" applyFill="1" applyBorder="1" applyAlignment="1">
      <alignment horizontal="center" vertical="center" wrapText="1"/>
    </xf>
    <xf numFmtId="0" fontId="6" fillId="38" borderId="30" xfId="0" applyFont="1" applyFill="1" applyBorder="1" applyAlignment="1">
      <alignment horizontal="left" vertical="center" wrapText="1"/>
    </xf>
    <xf numFmtId="3" fontId="6" fillId="38" borderId="29" xfId="0" applyNumberFormat="1" applyFont="1" applyFill="1" applyBorder="1" applyAlignment="1">
      <alignment horizontal="right" vertical="center" wrapText="1"/>
    </xf>
    <xf numFmtId="3" fontId="6" fillId="38" borderId="31" xfId="0" applyNumberFormat="1" applyFont="1" applyFill="1" applyBorder="1" applyAlignment="1">
      <alignment horizontal="right" vertical="center" wrapText="1"/>
    </xf>
    <xf numFmtId="3" fontId="6" fillId="38" borderId="32" xfId="0" applyNumberFormat="1" applyFont="1" applyFill="1" applyBorder="1" applyAlignment="1">
      <alignment horizontal="right" vertical="center" wrapText="1"/>
    </xf>
    <xf numFmtId="0" fontId="6" fillId="38" borderId="23" xfId="0" applyFont="1" applyFill="1" applyBorder="1" applyAlignment="1">
      <alignment horizontal="center" vertical="center" wrapText="1"/>
    </xf>
    <xf numFmtId="0" fontId="6" fillId="38" borderId="24" xfId="0" applyFont="1" applyFill="1" applyBorder="1" applyAlignment="1">
      <alignment horizontal="left" vertical="center" wrapText="1"/>
    </xf>
    <xf numFmtId="3" fontId="6" fillId="38" borderId="25" xfId="0" applyNumberFormat="1" applyFont="1" applyFill="1" applyBorder="1" applyAlignment="1">
      <alignment horizontal="right" vertical="center" wrapText="1"/>
    </xf>
    <xf numFmtId="3" fontId="6" fillId="38" borderId="26" xfId="0" applyNumberFormat="1" applyFont="1" applyFill="1" applyBorder="1" applyAlignment="1">
      <alignment horizontal="right" vertical="center" wrapText="1"/>
    </xf>
    <xf numFmtId="3" fontId="6" fillId="38" borderId="27" xfId="0" applyNumberFormat="1" applyFont="1" applyFill="1" applyBorder="1" applyAlignment="1">
      <alignment horizontal="right" vertical="center" wrapText="1"/>
    </xf>
    <xf numFmtId="49" fontId="39" fillId="35" borderId="14" xfId="0" applyNumberFormat="1" applyFont="1" applyFill="1" applyBorder="1" applyAlignment="1">
      <alignment horizontal="left" vertical="center" wrapText="1"/>
    </xf>
    <xf numFmtId="49" fontId="39" fillId="35" borderId="45" xfId="0" applyNumberFormat="1" applyFont="1" applyFill="1" applyBorder="1" applyAlignment="1">
      <alignment horizontal="left" vertical="center" wrapText="1"/>
    </xf>
    <xf numFmtId="49" fontId="39" fillId="35" borderId="57" xfId="0" applyNumberFormat="1" applyFont="1" applyFill="1" applyBorder="1" applyAlignment="1">
      <alignment horizontal="left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vertical="center" wrapText="1"/>
    </xf>
    <xf numFmtId="0" fontId="21" fillId="33" borderId="56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0" xfId="0" applyFont="1" applyFill="1" applyAlignment="1">
      <alignment horizontal="center" vertical="center" wrapText="1"/>
    </xf>
    <xf numFmtId="0" fontId="37" fillId="33" borderId="54" xfId="0" applyFont="1" applyFill="1" applyBorder="1" applyAlignment="1">
      <alignment horizontal="center" vertical="center"/>
    </xf>
    <xf numFmtId="0" fontId="37" fillId="33" borderId="55" xfId="0" applyFont="1" applyFill="1" applyBorder="1" applyAlignment="1">
      <alignment horizontal="center" vertical="center"/>
    </xf>
    <xf numFmtId="0" fontId="40" fillId="34" borderId="45" xfId="0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67"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  <border/>
    </dxf>
    <dxf>
      <font>
        <b/>
        <i val="0"/>
        <color theme="0"/>
      </font>
      <fill>
        <patternFill>
          <bgColor rgb="FFEA8D04"/>
        </patternFill>
      </fill>
      <border/>
    </dxf>
    <dxf>
      <font>
        <b/>
        <i val="0"/>
        <color theme="0"/>
      </font>
      <fill>
        <patternFill>
          <bgColor rgb="FF00924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styles" Target="styles.xml" /><Relationship Id="rId96" Type="http://schemas.openxmlformats.org/officeDocument/2006/relationships/sharedStrings" Target="sharedStrings.xml" /><Relationship Id="rId9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V37"/>
  <sheetViews>
    <sheetView showGridLines="0" showRowColHeaders="0" tabSelected="1" zoomScale="85" zoomScaleNormal="85" zoomScalePageLayoutView="0" workbookViewId="0" topLeftCell="A1">
      <selection activeCell="D44" sqref="D44"/>
    </sheetView>
  </sheetViews>
  <sheetFormatPr defaultColWidth="9.140625" defaultRowHeight="15"/>
  <cols>
    <col min="1" max="1" width="5.7109375" style="0" customWidth="1"/>
    <col min="2" max="2" width="0.85546875" style="0" customWidth="1"/>
    <col min="3" max="3" width="9.7109375" style="0" customWidth="1"/>
    <col min="4" max="4" width="45.7109375" style="0" customWidth="1"/>
    <col min="5" max="5" width="15.00390625" style="0" customWidth="1"/>
    <col min="6" max="13" width="9.140625" style="0" customWidth="1"/>
    <col min="14" max="20" width="0" style="0" hidden="1" customWidth="1"/>
    <col min="21" max="21" width="0.85546875" style="0" customWidth="1"/>
  </cols>
  <sheetData>
    <row r="2" ht="21.75">
      <c r="B2" s="1" t="s">
        <v>0</v>
      </c>
    </row>
    <row r="3" spans="1:22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2"/>
    </row>
    <row r="5" spans="1:22" ht="21.75" customHeight="1">
      <c r="A5" s="2"/>
      <c r="B5" s="6"/>
      <c r="C5" s="7" t="s">
        <v>1</v>
      </c>
      <c r="D5" s="98" t="s">
        <v>2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  <c r="U5" s="8"/>
      <c r="V5" s="2"/>
    </row>
    <row r="6" spans="1:22" ht="15" customHeight="1">
      <c r="A6" s="2"/>
      <c r="B6" s="6"/>
      <c r="C6" s="101" t="s">
        <v>3</v>
      </c>
      <c r="D6" s="103" t="s">
        <v>4</v>
      </c>
      <c r="E6" s="9" t="s">
        <v>5</v>
      </c>
      <c r="F6" s="105" t="s">
        <v>6</v>
      </c>
      <c r="G6" s="106"/>
      <c r="H6" s="103"/>
      <c r="I6" s="107" t="s">
        <v>7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8"/>
      <c r="V6" s="2"/>
    </row>
    <row r="7" spans="1:22" ht="14.25" customHeight="1">
      <c r="A7" s="2"/>
      <c r="B7" s="6"/>
      <c r="C7" s="102"/>
      <c r="D7" s="104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/>
      <c r="O7" s="14"/>
      <c r="P7" s="14"/>
      <c r="Q7" s="14"/>
      <c r="R7" s="14"/>
      <c r="S7" s="14"/>
      <c r="T7" s="14"/>
      <c r="U7" s="15"/>
      <c r="V7" s="2"/>
    </row>
    <row r="8" spans="1:22" ht="14.25" customHeight="1">
      <c r="A8" s="2"/>
      <c r="B8" s="6"/>
      <c r="C8" s="16">
        <v>2228</v>
      </c>
      <c r="D8" s="17" t="s">
        <v>16</v>
      </c>
      <c r="E8" s="18">
        <v>60</v>
      </c>
      <c r="F8" s="19">
        <v>60</v>
      </c>
      <c r="G8" s="20">
        <v>50</v>
      </c>
      <c r="H8" s="20">
        <v>50</v>
      </c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8"/>
      <c r="V8" s="2"/>
    </row>
    <row r="9" spans="1:22" ht="14.25" customHeight="1">
      <c r="A9" s="2"/>
      <c r="B9" s="6"/>
      <c r="C9" s="23">
        <v>2442</v>
      </c>
      <c r="D9" s="24" t="s">
        <v>17</v>
      </c>
      <c r="E9" s="25">
        <v>30</v>
      </c>
      <c r="F9" s="26">
        <v>30</v>
      </c>
      <c r="G9" s="27">
        <v>27</v>
      </c>
      <c r="H9" s="27">
        <v>29</v>
      </c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8"/>
      <c r="V9" s="2"/>
    </row>
    <row r="10" spans="1:22" ht="14.25" hidden="1">
      <c r="A10" s="2"/>
      <c r="B10" s="6"/>
      <c r="C10" s="23"/>
      <c r="D10" s="24"/>
      <c r="E10" s="25"/>
      <c r="F10" s="26"/>
      <c r="G10" s="27"/>
      <c r="H10" s="27"/>
      <c r="I10" s="28"/>
      <c r="J10" s="3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8"/>
      <c r="V10" s="2"/>
    </row>
    <row r="11" spans="1:22" ht="14.25" hidden="1">
      <c r="A11" s="2"/>
      <c r="B11" s="6"/>
      <c r="C11" s="23"/>
      <c r="D11" s="24"/>
      <c r="E11" s="25"/>
      <c r="F11" s="26"/>
      <c r="G11" s="27"/>
      <c r="H11" s="27"/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8"/>
      <c r="V11" s="2"/>
    </row>
    <row r="12" spans="1:22" ht="14.25" hidden="1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8"/>
      <c r="V12" s="2"/>
    </row>
    <row r="13" spans="1:22" ht="14.25" hidden="1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8"/>
      <c r="V13" s="2"/>
    </row>
    <row r="14" spans="1:22" ht="14.25" hidden="1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8"/>
      <c r="V14" s="2"/>
    </row>
    <row r="15" spans="1:22" ht="14.25" hidden="1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8"/>
      <c r="V15" s="2"/>
    </row>
    <row r="16" spans="1:22" ht="14.25" hidden="1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8"/>
      <c r="V16" s="2"/>
    </row>
    <row r="17" spans="1:22" ht="14.25" hidden="1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8"/>
      <c r="V17" s="2"/>
    </row>
    <row r="18" spans="1:22" ht="14.25" hidden="1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8"/>
      <c r="V18" s="2"/>
    </row>
    <row r="19" spans="1:22" ht="14.25" hidden="1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8"/>
      <c r="V19" s="2"/>
    </row>
    <row r="20" spans="1:22" ht="14.25" hidden="1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8"/>
      <c r="V20" s="2"/>
    </row>
    <row r="21" spans="1:22" ht="14.25" hidden="1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8"/>
      <c r="V21" s="2"/>
    </row>
    <row r="22" spans="1:22" ht="14.25" hidden="1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8"/>
      <c r="V22" s="2"/>
    </row>
    <row r="23" spans="1:22" ht="14.25" hidden="1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8"/>
      <c r="V23" s="2"/>
    </row>
    <row r="24" spans="1:22" ht="14.25" hidden="1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8"/>
      <c r="V24" s="2"/>
    </row>
    <row r="25" spans="1:22" ht="14.25" hidden="1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8"/>
      <c r="V25" s="2"/>
    </row>
    <row r="26" spans="1:22" ht="14.25" hidden="1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8"/>
      <c r="V26" s="2"/>
    </row>
    <row r="27" spans="1:22" ht="14.25" hidden="1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8"/>
      <c r="V27" s="2"/>
    </row>
    <row r="28" spans="1:22" ht="14.25" hidden="1">
      <c r="A28" s="2"/>
      <c r="B28" s="6"/>
      <c r="C28" s="4"/>
      <c r="D28" s="41"/>
      <c r="E28" s="4"/>
      <c r="F28" s="42"/>
      <c r="G28" s="42"/>
      <c r="H28" s="42"/>
      <c r="I28" s="4"/>
      <c r="J28" s="4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15"/>
      <c r="V28" s="2"/>
    </row>
    <row r="29" spans="1:22" ht="15" customHeight="1">
      <c r="A29" s="2"/>
      <c r="B29" s="6"/>
      <c r="C29" s="5"/>
      <c r="D29" s="44" t="s">
        <v>18</v>
      </c>
      <c r="E29" s="45"/>
      <c r="F29" s="46">
        <f>SUM(F8:F27)</f>
        <v>90</v>
      </c>
      <c r="G29" s="47">
        <f>SUM(G8:G27)</f>
        <v>77</v>
      </c>
      <c r="H29" s="48">
        <f>SUM(H8:H27)</f>
        <v>79</v>
      </c>
      <c r="I29" s="46">
        <v>81</v>
      </c>
      <c r="J29" s="47">
        <v>77</v>
      </c>
      <c r="K29" s="47">
        <v>85</v>
      </c>
      <c r="L29" s="47">
        <v>78</v>
      </c>
      <c r="M29" s="47">
        <v>81</v>
      </c>
      <c r="N29" s="47"/>
      <c r="O29" s="47"/>
      <c r="P29" s="47"/>
      <c r="Q29" s="47"/>
      <c r="R29" s="47"/>
      <c r="S29" s="49"/>
      <c r="T29" s="49"/>
      <c r="U29" s="8"/>
      <c r="V29" s="2"/>
    </row>
    <row r="30" spans="1:22" ht="14.25" hidden="1">
      <c r="A30" s="2"/>
      <c r="B30" s="6"/>
      <c r="C30" s="15"/>
      <c r="D30" s="50" t="s">
        <v>19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8"/>
      <c r="V30" s="2"/>
    </row>
    <row r="31" spans="1:22" ht="4.5" customHeight="1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5"/>
      <c r="V31" s="2"/>
    </row>
    <row r="32" spans="1:22" ht="15" customHeight="1">
      <c r="A32" s="2"/>
      <c r="B32" s="6"/>
      <c r="C32" s="57"/>
      <c r="D32" s="61" t="s">
        <v>20</v>
      </c>
      <c r="E32" s="62">
        <f>SUM(E8:E27)</f>
        <v>90</v>
      </c>
      <c r="F32" s="63"/>
      <c r="G32" s="64"/>
      <c r="H32" s="65"/>
      <c r="I32" s="46">
        <v>90</v>
      </c>
      <c r="J32" s="47">
        <v>90</v>
      </c>
      <c r="K32" s="47">
        <v>90</v>
      </c>
      <c r="L32" s="47">
        <v>90</v>
      </c>
      <c r="M32" s="47">
        <v>90</v>
      </c>
      <c r="N32" s="47"/>
      <c r="O32" s="47"/>
      <c r="P32" s="47"/>
      <c r="Q32" s="47"/>
      <c r="R32" s="47"/>
      <c r="S32" s="47"/>
      <c r="T32" s="47"/>
      <c r="U32" s="8"/>
      <c r="V32" s="2"/>
    </row>
    <row r="33" spans="1:22" ht="15" customHeight="1">
      <c r="A33" s="2"/>
      <c r="B33" s="6"/>
      <c r="C33" s="57"/>
      <c r="D33" s="66" t="s">
        <v>21</v>
      </c>
      <c r="E33" s="67"/>
      <c r="F33" s="68"/>
      <c r="G33" s="69"/>
      <c r="H33" s="70"/>
      <c r="I33" s="71">
        <f aca="true" t="shared" si="0" ref="I33:T33">IF(I29="","",I32-I29)</f>
        <v>9</v>
      </c>
      <c r="J33" s="72">
        <f t="shared" si="0"/>
        <v>13</v>
      </c>
      <c r="K33" s="72">
        <f t="shared" si="0"/>
        <v>5</v>
      </c>
      <c r="L33" s="72">
        <f t="shared" si="0"/>
        <v>12</v>
      </c>
      <c r="M33" s="72">
        <f t="shared" si="0"/>
        <v>9</v>
      </c>
      <c r="N33" s="72">
        <f t="shared" si="0"/>
      </c>
      <c r="O33" s="72">
        <f t="shared" si="0"/>
      </c>
      <c r="P33" s="72">
        <f t="shared" si="0"/>
      </c>
      <c r="Q33" s="72">
        <f t="shared" si="0"/>
      </c>
      <c r="R33" s="72">
        <f t="shared" si="0"/>
      </c>
      <c r="S33" s="73">
        <f t="shared" si="0"/>
      </c>
      <c r="T33" s="73">
        <f t="shared" si="0"/>
      </c>
      <c r="U33" s="8"/>
      <c r="V33" s="2"/>
    </row>
    <row r="34" spans="1:22" ht="15" customHeight="1">
      <c r="A34" s="2"/>
      <c r="B34" s="6"/>
      <c r="C34" s="57"/>
      <c r="D34" s="66" t="s">
        <v>22</v>
      </c>
      <c r="E34" s="74"/>
      <c r="F34" s="75"/>
      <c r="G34" s="76"/>
      <c r="H34" s="77"/>
      <c r="I34" s="78">
        <f>IF(I32="","",I33/I32)</f>
        <v>0.1</v>
      </c>
      <c r="J34" s="79">
        <f aca="true" t="shared" si="1" ref="J34:T34">IF(J32="","",J33/J32)</f>
        <v>0.14444444444444443</v>
      </c>
      <c r="K34" s="79">
        <f t="shared" si="1"/>
        <v>0.05555555555555555</v>
      </c>
      <c r="L34" s="79">
        <f t="shared" si="1"/>
        <v>0.13333333333333333</v>
      </c>
      <c r="M34" s="79">
        <f t="shared" si="1"/>
        <v>0.1</v>
      </c>
      <c r="N34" s="79">
        <f t="shared" si="1"/>
      </c>
      <c r="O34" s="79">
        <f t="shared" si="1"/>
      </c>
      <c r="P34" s="79">
        <f t="shared" si="1"/>
      </c>
      <c r="Q34" s="79">
        <f t="shared" si="1"/>
      </c>
      <c r="R34" s="79">
        <f t="shared" si="1"/>
      </c>
      <c r="S34" s="79">
        <f t="shared" si="1"/>
      </c>
      <c r="T34" s="79">
        <f t="shared" si="1"/>
      </c>
      <c r="U34" s="8"/>
      <c r="V34" s="2"/>
    </row>
    <row r="35" spans="1:22" ht="15" customHeight="1">
      <c r="A35" s="2"/>
      <c r="B35" s="6"/>
      <c r="C35" s="57"/>
      <c r="D35" s="80" t="s">
        <v>23</v>
      </c>
      <c r="E35" s="81"/>
      <c r="F35" s="52"/>
      <c r="G35" s="53"/>
      <c r="H35" s="82"/>
      <c r="I35" s="83">
        <f aca="true" t="shared" si="2" ref="I35:T35">IF(I29="","",I33/30)</f>
        <v>0.3</v>
      </c>
      <c r="J35" s="84">
        <f t="shared" si="2"/>
        <v>0.43333333333333335</v>
      </c>
      <c r="K35" s="84">
        <f t="shared" si="2"/>
        <v>0.16666666666666666</v>
      </c>
      <c r="L35" s="84">
        <f t="shared" si="2"/>
        <v>0.4</v>
      </c>
      <c r="M35" s="84">
        <f t="shared" si="2"/>
        <v>0.3</v>
      </c>
      <c r="N35" s="84">
        <f t="shared" si="2"/>
      </c>
      <c r="O35" s="84">
        <f t="shared" si="2"/>
      </c>
      <c r="P35" s="84">
        <f t="shared" si="2"/>
      </c>
      <c r="Q35" s="84">
        <f t="shared" si="2"/>
      </c>
      <c r="R35" s="84">
        <f t="shared" si="2"/>
      </c>
      <c r="S35" s="84">
        <f t="shared" si="2"/>
      </c>
      <c r="T35" s="84">
        <f t="shared" si="2"/>
      </c>
      <c r="U35" s="8"/>
      <c r="V35" s="2"/>
    </row>
    <row r="36" spans="1:22" ht="30" customHeight="1">
      <c r="A36" s="2"/>
      <c r="B36" s="85"/>
      <c r="C36" s="86"/>
      <c r="D36" s="86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87"/>
      <c r="V36" s="2"/>
    </row>
    <row r="37" spans="1:22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ht="14.25" customHeight="1"/>
  </sheetData>
  <sheetProtection sheet="1" objects="1" scenarios="1"/>
  <mergeCells count="6">
    <mergeCell ref="D5:T5"/>
    <mergeCell ref="C6:C7"/>
    <mergeCell ref="D6:D7"/>
    <mergeCell ref="F6:H6"/>
    <mergeCell ref="I6:T6"/>
    <mergeCell ref="E36:T36"/>
  </mergeCells>
  <conditionalFormatting sqref="R34:T34">
    <cfRule type="containsBlanks" priority="1" dxfId="2">
      <formula>LEN(TRIM(R34))=0</formula>
    </cfRule>
    <cfRule type="cellIs" priority="2" dxfId="564" operator="lessThan" stopIfTrue="1">
      <formula>0</formula>
    </cfRule>
    <cfRule type="cellIs" priority="3" dxfId="565" operator="between" stopIfTrue="1">
      <formula>0</formula>
      <formula>0.05</formula>
    </cfRule>
    <cfRule type="cellIs" priority="4" dxfId="566" operator="greaterThan" stopIfTrue="1">
      <formula>0.05</formula>
    </cfRule>
  </conditionalFormatting>
  <conditionalFormatting sqref="I34:Q34">
    <cfRule type="containsBlanks" priority="5" dxfId="2">
      <formula>LEN(TRIM(I34))=0</formula>
    </cfRule>
    <cfRule type="cellIs" priority="6" dxfId="564" operator="lessThan" stopIfTrue="1">
      <formula>0</formula>
    </cfRule>
    <cfRule type="cellIs" priority="7" dxfId="565" operator="between" stopIfTrue="1">
      <formula>0</formula>
      <formula>0.05</formula>
    </cfRule>
    <cfRule type="cellIs" priority="8" dxfId="566" operator="greaterThan" stopIfTrue="1">
      <formula>0.05</formula>
    </cfRule>
  </conditionalFormatting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V37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0.85546875" style="0" customWidth="1"/>
    <col min="3" max="3" width="9.7109375" style="0" customWidth="1"/>
    <col min="4" max="4" width="45.7109375" style="0" customWidth="1"/>
    <col min="5" max="5" width="15.00390625" style="0" customWidth="1"/>
    <col min="6" max="13" width="9.140625" style="0" customWidth="1"/>
    <col min="14" max="20" width="0" style="0" hidden="1" customWidth="1"/>
    <col min="21" max="21" width="0.85546875" style="0" customWidth="1"/>
  </cols>
  <sheetData>
    <row r="2" ht="21.75">
      <c r="B2" s="1" t="s">
        <v>0</v>
      </c>
    </row>
    <row r="3" spans="1:22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2"/>
    </row>
    <row r="5" spans="1:22" ht="21.75" customHeight="1">
      <c r="A5" s="2"/>
      <c r="B5" s="6"/>
      <c r="C5" s="7" t="s">
        <v>70</v>
      </c>
      <c r="D5" s="98" t="s">
        <v>71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  <c r="U5" s="8"/>
      <c r="V5" s="2"/>
    </row>
    <row r="6" spans="1:22" ht="15" customHeight="1">
      <c r="A6" s="2"/>
      <c r="B6" s="6"/>
      <c r="C6" s="101" t="s">
        <v>3</v>
      </c>
      <c r="D6" s="103" t="s">
        <v>4</v>
      </c>
      <c r="E6" s="9" t="s">
        <v>5</v>
      </c>
      <c r="F6" s="105" t="s">
        <v>6</v>
      </c>
      <c r="G6" s="106"/>
      <c r="H6" s="103"/>
      <c r="I6" s="107" t="s">
        <v>7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8"/>
      <c r="V6" s="2"/>
    </row>
    <row r="7" spans="1:22" ht="14.25" customHeight="1">
      <c r="A7" s="2"/>
      <c r="B7" s="6"/>
      <c r="C7" s="102"/>
      <c r="D7" s="104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/>
      <c r="O7" s="14"/>
      <c r="P7" s="14"/>
      <c r="Q7" s="14"/>
      <c r="R7" s="14"/>
      <c r="S7" s="14"/>
      <c r="T7" s="14"/>
      <c r="U7" s="15"/>
      <c r="V7" s="2"/>
    </row>
    <row r="8" spans="1:22" ht="14.25" customHeight="1">
      <c r="A8" s="2"/>
      <c r="B8" s="6"/>
      <c r="C8" s="16">
        <v>2109</v>
      </c>
      <c r="D8" s="17" t="s">
        <v>72</v>
      </c>
      <c r="E8" s="18">
        <v>90</v>
      </c>
      <c r="F8" s="19">
        <v>88</v>
      </c>
      <c r="G8" s="20">
        <v>89</v>
      </c>
      <c r="H8" s="20">
        <v>87</v>
      </c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8"/>
      <c r="V8" s="2"/>
    </row>
    <row r="9" spans="1:22" ht="14.25" customHeight="1">
      <c r="A9" s="2"/>
      <c r="B9" s="6"/>
      <c r="C9" s="23">
        <v>2110</v>
      </c>
      <c r="D9" s="24" t="s">
        <v>73</v>
      </c>
      <c r="E9" s="25">
        <v>90</v>
      </c>
      <c r="F9" s="26">
        <v>88</v>
      </c>
      <c r="G9" s="27">
        <v>90</v>
      </c>
      <c r="H9" s="27">
        <v>76</v>
      </c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8"/>
      <c r="V9" s="2"/>
    </row>
    <row r="10" spans="1:22" ht="14.25" customHeight="1">
      <c r="A10" s="2"/>
      <c r="B10" s="6"/>
      <c r="C10" s="23">
        <v>2169</v>
      </c>
      <c r="D10" s="24" t="s">
        <v>74</v>
      </c>
      <c r="E10" s="25">
        <v>30</v>
      </c>
      <c r="F10" s="26">
        <v>29</v>
      </c>
      <c r="G10" s="27">
        <v>30</v>
      </c>
      <c r="H10" s="27">
        <v>30</v>
      </c>
      <c r="I10" s="28"/>
      <c r="J10" s="3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8"/>
      <c r="V10" s="2"/>
    </row>
    <row r="11" spans="1:22" ht="14.25" customHeight="1">
      <c r="A11" s="2"/>
      <c r="B11" s="6"/>
      <c r="C11" s="23">
        <v>2188</v>
      </c>
      <c r="D11" s="24" t="s">
        <v>75</v>
      </c>
      <c r="E11" s="25">
        <v>45</v>
      </c>
      <c r="F11" s="26">
        <v>25</v>
      </c>
      <c r="G11" s="27">
        <v>29</v>
      </c>
      <c r="H11" s="27">
        <v>29</v>
      </c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8"/>
      <c r="V11" s="2"/>
    </row>
    <row r="12" spans="1:22" ht="14.25" customHeight="1">
      <c r="A12" s="2"/>
      <c r="B12" s="6"/>
      <c r="C12" s="23">
        <v>2406</v>
      </c>
      <c r="D12" s="24" t="s">
        <v>76</v>
      </c>
      <c r="E12" s="25">
        <v>60</v>
      </c>
      <c r="F12" s="26">
        <v>60</v>
      </c>
      <c r="G12" s="27">
        <v>59</v>
      </c>
      <c r="H12" s="27">
        <v>60</v>
      </c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8"/>
      <c r="V12" s="2"/>
    </row>
    <row r="13" spans="1:22" ht="14.25" customHeight="1">
      <c r="A13" s="2"/>
      <c r="B13" s="6"/>
      <c r="C13" s="23">
        <v>3018</v>
      </c>
      <c r="D13" s="24" t="s">
        <v>77</v>
      </c>
      <c r="E13" s="25">
        <v>16</v>
      </c>
      <c r="F13" s="26">
        <v>16</v>
      </c>
      <c r="G13" s="27">
        <v>16</v>
      </c>
      <c r="H13" s="27">
        <v>10</v>
      </c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8"/>
      <c r="V13" s="2"/>
    </row>
    <row r="14" spans="1:22" ht="14.25" customHeight="1">
      <c r="A14" s="2"/>
      <c r="B14" s="6"/>
      <c r="C14" s="23">
        <v>3369</v>
      </c>
      <c r="D14" s="24" t="s">
        <v>78</v>
      </c>
      <c r="E14" s="25">
        <v>30</v>
      </c>
      <c r="F14" s="26">
        <v>30</v>
      </c>
      <c r="G14" s="27">
        <v>30</v>
      </c>
      <c r="H14" s="27">
        <v>29</v>
      </c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8"/>
      <c r="V14" s="2"/>
    </row>
    <row r="15" spans="1:22" ht="14.25" customHeight="1">
      <c r="A15" s="2"/>
      <c r="B15" s="6"/>
      <c r="C15" s="31">
        <v>3977</v>
      </c>
      <c r="D15" s="24" t="s">
        <v>79</v>
      </c>
      <c r="E15" s="25">
        <v>60</v>
      </c>
      <c r="F15" s="26">
        <v>55</v>
      </c>
      <c r="G15" s="27">
        <v>59</v>
      </c>
      <c r="H15" s="27">
        <v>57</v>
      </c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8"/>
      <c r="V15" s="2"/>
    </row>
    <row r="16" spans="1:22" ht="14.25" hidden="1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8"/>
      <c r="V16" s="2"/>
    </row>
    <row r="17" spans="1:22" ht="14.25" hidden="1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8"/>
      <c r="V17" s="2"/>
    </row>
    <row r="18" spans="1:22" ht="14.25" hidden="1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8"/>
      <c r="V18" s="2"/>
    </row>
    <row r="19" spans="1:22" ht="14.25" hidden="1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8"/>
      <c r="V19" s="2"/>
    </row>
    <row r="20" spans="1:22" ht="14.25" hidden="1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8"/>
      <c r="V20" s="2"/>
    </row>
    <row r="21" spans="1:22" ht="14.25" hidden="1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8"/>
      <c r="V21" s="2"/>
    </row>
    <row r="22" spans="1:22" ht="14.25" hidden="1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8"/>
      <c r="V22" s="2"/>
    </row>
    <row r="23" spans="1:22" ht="14.25" hidden="1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8"/>
      <c r="V23" s="2"/>
    </row>
    <row r="24" spans="1:22" ht="14.25" hidden="1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8"/>
      <c r="V24" s="2"/>
    </row>
    <row r="25" spans="1:22" ht="14.25" hidden="1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8"/>
      <c r="V25" s="2"/>
    </row>
    <row r="26" spans="1:22" ht="14.25" hidden="1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8"/>
      <c r="V26" s="2"/>
    </row>
    <row r="27" spans="1:22" ht="14.25" hidden="1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8"/>
      <c r="V27" s="2"/>
    </row>
    <row r="28" spans="1:22" ht="14.25" hidden="1">
      <c r="A28" s="2"/>
      <c r="B28" s="6"/>
      <c r="C28" s="4"/>
      <c r="D28" s="41"/>
      <c r="E28" s="4"/>
      <c r="F28" s="42"/>
      <c r="G28" s="42"/>
      <c r="H28" s="42"/>
      <c r="I28" s="4"/>
      <c r="J28" s="4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15"/>
      <c r="V28" s="2"/>
    </row>
    <row r="29" spans="1:22" ht="15" customHeight="1">
      <c r="A29" s="2"/>
      <c r="B29" s="6"/>
      <c r="C29" s="5"/>
      <c r="D29" s="44" t="s">
        <v>18</v>
      </c>
      <c r="E29" s="45"/>
      <c r="F29" s="46">
        <f>SUM(F8:F27)</f>
        <v>391</v>
      </c>
      <c r="G29" s="47">
        <f>SUM(G8:G27)</f>
        <v>402</v>
      </c>
      <c r="H29" s="48">
        <f>SUM(H8:H27)</f>
        <v>378</v>
      </c>
      <c r="I29" s="46">
        <v>378</v>
      </c>
      <c r="J29" s="47">
        <v>376</v>
      </c>
      <c r="K29" s="47">
        <v>364</v>
      </c>
      <c r="L29" s="47">
        <v>346</v>
      </c>
      <c r="M29" s="47">
        <v>365</v>
      </c>
      <c r="N29" s="47"/>
      <c r="O29" s="47"/>
      <c r="P29" s="47"/>
      <c r="Q29" s="47"/>
      <c r="R29" s="47"/>
      <c r="S29" s="49"/>
      <c r="T29" s="49"/>
      <c r="U29" s="8"/>
      <c r="V29" s="2"/>
    </row>
    <row r="30" spans="1:22" ht="14.25" hidden="1">
      <c r="A30" s="2"/>
      <c r="B30" s="6"/>
      <c r="C30" s="15"/>
      <c r="D30" s="50" t="s">
        <v>19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8"/>
      <c r="V30" s="2"/>
    </row>
    <row r="31" spans="1:22" ht="4.5" customHeight="1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5"/>
      <c r="V31" s="2"/>
    </row>
    <row r="32" spans="1:22" ht="15" customHeight="1">
      <c r="A32" s="2"/>
      <c r="B32" s="6"/>
      <c r="C32" s="57"/>
      <c r="D32" s="61" t="s">
        <v>20</v>
      </c>
      <c r="E32" s="62">
        <f>SUM(E8:E27)</f>
        <v>421</v>
      </c>
      <c r="F32" s="63"/>
      <c r="G32" s="64"/>
      <c r="H32" s="65"/>
      <c r="I32" s="46">
        <v>421</v>
      </c>
      <c r="J32" s="47">
        <v>421</v>
      </c>
      <c r="K32" s="47">
        <v>421</v>
      </c>
      <c r="L32" s="47">
        <v>421</v>
      </c>
      <c r="M32" s="47">
        <v>421</v>
      </c>
      <c r="N32" s="47"/>
      <c r="O32" s="47"/>
      <c r="P32" s="47"/>
      <c r="Q32" s="47"/>
      <c r="R32" s="47"/>
      <c r="S32" s="47"/>
      <c r="T32" s="47"/>
      <c r="U32" s="8"/>
      <c r="V32" s="2"/>
    </row>
    <row r="33" spans="1:22" ht="15" customHeight="1">
      <c r="A33" s="2"/>
      <c r="B33" s="6"/>
      <c r="C33" s="57"/>
      <c r="D33" s="66" t="s">
        <v>21</v>
      </c>
      <c r="E33" s="67"/>
      <c r="F33" s="68"/>
      <c r="G33" s="69"/>
      <c r="H33" s="70"/>
      <c r="I33" s="71">
        <f aca="true" t="shared" si="0" ref="I33:T33">IF(I29="","",I32-I29)</f>
        <v>43</v>
      </c>
      <c r="J33" s="72">
        <f t="shared" si="0"/>
        <v>45</v>
      </c>
      <c r="K33" s="72">
        <f t="shared" si="0"/>
        <v>57</v>
      </c>
      <c r="L33" s="72">
        <f t="shared" si="0"/>
        <v>75</v>
      </c>
      <c r="M33" s="72">
        <f t="shared" si="0"/>
        <v>56</v>
      </c>
      <c r="N33" s="72">
        <f t="shared" si="0"/>
      </c>
      <c r="O33" s="72">
        <f t="shared" si="0"/>
      </c>
      <c r="P33" s="72">
        <f t="shared" si="0"/>
      </c>
      <c r="Q33" s="72">
        <f t="shared" si="0"/>
      </c>
      <c r="R33" s="72">
        <f t="shared" si="0"/>
      </c>
      <c r="S33" s="73">
        <f t="shared" si="0"/>
      </c>
      <c r="T33" s="73">
        <f t="shared" si="0"/>
      </c>
      <c r="U33" s="8"/>
      <c r="V33" s="2"/>
    </row>
    <row r="34" spans="1:22" ht="15" customHeight="1">
      <c r="A34" s="2"/>
      <c r="B34" s="6"/>
      <c r="C34" s="57"/>
      <c r="D34" s="66" t="s">
        <v>22</v>
      </c>
      <c r="E34" s="74"/>
      <c r="F34" s="75"/>
      <c r="G34" s="76"/>
      <c r="H34" s="77"/>
      <c r="I34" s="78">
        <f>IF(I32="","",I33/I32)</f>
        <v>0.1021377672209026</v>
      </c>
      <c r="J34" s="79">
        <f aca="true" t="shared" si="1" ref="J34:T34">IF(J32="","",J33/J32)</f>
        <v>0.10688836104513064</v>
      </c>
      <c r="K34" s="79">
        <f t="shared" si="1"/>
        <v>0.13539192399049882</v>
      </c>
      <c r="L34" s="79">
        <f t="shared" si="1"/>
        <v>0.17814726840855108</v>
      </c>
      <c r="M34" s="79">
        <f t="shared" si="1"/>
        <v>0.1330166270783848</v>
      </c>
      <c r="N34" s="79">
        <f t="shared" si="1"/>
      </c>
      <c r="O34" s="79">
        <f t="shared" si="1"/>
      </c>
      <c r="P34" s="79">
        <f t="shared" si="1"/>
      </c>
      <c r="Q34" s="79">
        <f t="shared" si="1"/>
      </c>
      <c r="R34" s="79">
        <f t="shared" si="1"/>
      </c>
      <c r="S34" s="79">
        <f t="shared" si="1"/>
      </c>
      <c r="T34" s="79">
        <f t="shared" si="1"/>
      </c>
      <c r="U34" s="8"/>
      <c r="V34" s="2"/>
    </row>
    <row r="35" spans="1:22" ht="15" customHeight="1">
      <c r="A35" s="2"/>
      <c r="B35" s="6"/>
      <c r="C35" s="57"/>
      <c r="D35" s="80" t="s">
        <v>23</v>
      </c>
      <c r="E35" s="81"/>
      <c r="F35" s="52"/>
      <c r="G35" s="53"/>
      <c r="H35" s="82"/>
      <c r="I35" s="83">
        <f aca="true" t="shared" si="2" ref="I35:T35">IF(I29="","",I33/30)</f>
        <v>1.4333333333333333</v>
      </c>
      <c r="J35" s="84">
        <f t="shared" si="2"/>
        <v>1.5</v>
      </c>
      <c r="K35" s="84">
        <f t="shared" si="2"/>
        <v>1.9</v>
      </c>
      <c r="L35" s="84">
        <f t="shared" si="2"/>
        <v>2.5</v>
      </c>
      <c r="M35" s="84">
        <f t="shared" si="2"/>
        <v>1.8666666666666667</v>
      </c>
      <c r="N35" s="84">
        <f t="shared" si="2"/>
      </c>
      <c r="O35" s="84">
        <f t="shared" si="2"/>
      </c>
      <c r="P35" s="84">
        <f t="shared" si="2"/>
      </c>
      <c r="Q35" s="84">
        <f t="shared" si="2"/>
      </c>
      <c r="R35" s="84">
        <f t="shared" si="2"/>
      </c>
      <c r="S35" s="84">
        <f t="shared" si="2"/>
      </c>
      <c r="T35" s="84">
        <f t="shared" si="2"/>
      </c>
      <c r="U35" s="8"/>
      <c r="V35" s="2"/>
    </row>
    <row r="36" spans="1:22" ht="30" customHeight="1">
      <c r="A36" s="2"/>
      <c r="B36" s="85"/>
      <c r="C36" s="86"/>
      <c r="D36" s="86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87"/>
      <c r="V36" s="2"/>
    </row>
    <row r="37" spans="1:22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ht="14.25" customHeight="1"/>
  </sheetData>
  <sheetProtection sheet="1" objects="1" scenarios="1"/>
  <mergeCells count="6">
    <mergeCell ref="D5:T5"/>
    <mergeCell ref="C6:C7"/>
    <mergeCell ref="D6:D7"/>
    <mergeCell ref="F6:H6"/>
    <mergeCell ref="I6:T6"/>
    <mergeCell ref="E36:T36"/>
  </mergeCells>
  <conditionalFormatting sqref="R34:T34">
    <cfRule type="containsBlanks" priority="1" dxfId="2">
      <formula>LEN(TRIM(R34))=0</formula>
    </cfRule>
    <cfRule type="cellIs" priority="2" dxfId="564" operator="lessThan" stopIfTrue="1">
      <formula>0</formula>
    </cfRule>
    <cfRule type="cellIs" priority="3" dxfId="565" operator="between" stopIfTrue="1">
      <formula>0</formula>
      <formula>0.05</formula>
    </cfRule>
    <cfRule type="cellIs" priority="4" dxfId="566" operator="greaterThan" stopIfTrue="1">
      <formula>0.05</formula>
    </cfRule>
  </conditionalFormatting>
  <conditionalFormatting sqref="I34:Q34">
    <cfRule type="containsBlanks" priority="5" dxfId="2">
      <formula>LEN(TRIM(I34))=0</formula>
    </cfRule>
    <cfRule type="cellIs" priority="6" dxfId="564" operator="lessThan" stopIfTrue="1">
      <formula>0</formula>
    </cfRule>
    <cfRule type="cellIs" priority="7" dxfId="565" operator="between" stopIfTrue="1">
      <formula>0</formula>
      <formula>0.05</formula>
    </cfRule>
    <cfRule type="cellIs" priority="8" dxfId="566" operator="greaterThan" stopIfTrue="1">
      <formula>0.05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V37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0.85546875" style="0" customWidth="1"/>
    <col min="3" max="3" width="9.7109375" style="0" customWidth="1"/>
    <col min="4" max="4" width="45.7109375" style="0" customWidth="1"/>
    <col min="5" max="5" width="15.00390625" style="0" customWidth="1"/>
    <col min="6" max="13" width="9.140625" style="0" customWidth="1"/>
    <col min="14" max="20" width="0" style="0" hidden="1" customWidth="1"/>
    <col min="21" max="21" width="0.85546875" style="0" customWidth="1"/>
  </cols>
  <sheetData>
    <row r="2" ht="21.75">
      <c r="B2" s="1" t="s">
        <v>0</v>
      </c>
    </row>
    <row r="3" spans="1:22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2"/>
    </row>
    <row r="5" spans="1:22" ht="21.75" customHeight="1">
      <c r="A5" s="2"/>
      <c r="B5" s="6"/>
      <c r="C5" s="7" t="s">
        <v>80</v>
      </c>
      <c r="D5" s="98" t="s">
        <v>81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  <c r="U5" s="8"/>
      <c r="V5" s="2"/>
    </row>
    <row r="6" spans="1:22" ht="15" customHeight="1">
      <c r="A6" s="2"/>
      <c r="B6" s="6"/>
      <c r="C6" s="101" t="s">
        <v>3</v>
      </c>
      <c r="D6" s="103" t="s">
        <v>4</v>
      </c>
      <c r="E6" s="9" t="s">
        <v>5</v>
      </c>
      <c r="F6" s="105" t="s">
        <v>6</v>
      </c>
      <c r="G6" s="106"/>
      <c r="H6" s="103"/>
      <c r="I6" s="107" t="s">
        <v>7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8"/>
      <c r="V6" s="2"/>
    </row>
    <row r="7" spans="1:22" ht="14.25" customHeight="1">
      <c r="A7" s="2"/>
      <c r="B7" s="6"/>
      <c r="C7" s="102"/>
      <c r="D7" s="104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/>
      <c r="O7" s="14"/>
      <c r="P7" s="14"/>
      <c r="Q7" s="14"/>
      <c r="R7" s="14"/>
      <c r="S7" s="14"/>
      <c r="T7" s="14"/>
      <c r="U7" s="15"/>
      <c r="V7" s="2"/>
    </row>
    <row r="8" spans="1:22" ht="14.25" customHeight="1">
      <c r="A8" s="2"/>
      <c r="B8" s="6"/>
      <c r="C8" s="16">
        <v>2008</v>
      </c>
      <c r="D8" s="17" t="s">
        <v>82</v>
      </c>
      <c r="E8" s="18">
        <v>60</v>
      </c>
      <c r="F8" s="19">
        <v>58</v>
      </c>
      <c r="G8" s="20">
        <v>58</v>
      </c>
      <c r="H8" s="20">
        <v>60</v>
      </c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8"/>
      <c r="V8" s="2"/>
    </row>
    <row r="9" spans="1:22" ht="14.25" customHeight="1">
      <c r="A9" s="2"/>
      <c r="B9" s="6"/>
      <c r="C9" s="23">
        <v>2235</v>
      </c>
      <c r="D9" s="24" t="s">
        <v>83</v>
      </c>
      <c r="E9" s="25">
        <v>60</v>
      </c>
      <c r="F9" s="26">
        <v>59</v>
      </c>
      <c r="G9" s="27">
        <v>58</v>
      </c>
      <c r="H9" s="27">
        <v>58</v>
      </c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8"/>
      <c r="V9" s="2"/>
    </row>
    <row r="10" spans="1:22" ht="14.25" customHeight="1">
      <c r="A10" s="2"/>
      <c r="B10" s="6"/>
      <c r="C10" s="23">
        <v>2312</v>
      </c>
      <c r="D10" s="24" t="s">
        <v>84</v>
      </c>
      <c r="E10" s="25">
        <v>30</v>
      </c>
      <c r="F10" s="26">
        <v>39</v>
      </c>
      <c r="G10" s="27">
        <v>38</v>
      </c>
      <c r="H10" s="27">
        <v>29</v>
      </c>
      <c r="I10" s="28"/>
      <c r="J10" s="3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8"/>
      <c r="V10" s="2"/>
    </row>
    <row r="11" spans="1:22" ht="14.25" hidden="1">
      <c r="A11" s="2"/>
      <c r="B11" s="6"/>
      <c r="C11" s="23"/>
      <c r="D11" s="24"/>
      <c r="E11" s="25"/>
      <c r="F11" s="26"/>
      <c r="G11" s="27"/>
      <c r="H11" s="27"/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8"/>
      <c r="V11" s="2"/>
    </row>
    <row r="12" spans="1:22" ht="14.25" hidden="1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8"/>
      <c r="V12" s="2"/>
    </row>
    <row r="13" spans="1:22" ht="14.25" hidden="1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8"/>
      <c r="V13" s="2"/>
    </row>
    <row r="14" spans="1:22" ht="14.25" hidden="1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8"/>
      <c r="V14" s="2"/>
    </row>
    <row r="15" spans="1:22" ht="14.25" hidden="1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8"/>
      <c r="V15" s="2"/>
    </row>
    <row r="16" spans="1:22" ht="14.25" hidden="1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8"/>
      <c r="V16" s="2"/>
    </row>
    <row r="17" spans="1:22" ht="14.25" hidden="1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8"/>
      <c r="V17" s="2"/>
    </row>
    <row r="18" spans="1:22" ht="14.25" hidden="1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8"/>
      <c r="V18" s="2"/>
    </row>
    <row r="19" spans="1:22" ht="14.25" hidden="1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8"/>
      <c r="V19" s="2"/>
    </row>
    <row r="20" spans="1:22" ht="14.25" hidden="1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8"/>
      <c r="V20" s="2"/>
    </row>
    <row r="21" spans="1:22" ht="14.25" hidden="1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8"/>
      <c r="V21" s="2"/>
    </row>
    <row r="22" spans="1:22" ht="14.25" hidden="1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8"/>
      <c r="V22" s="2"/>
    </row>
    <row r="23" spans="1:22" ht="14.25" hidden="1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8"/>
      <c r="V23" s="2"/>
    </row>
    <row r="24" spans="1:22" ht="14.25" hidden="1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8"/>
      <c r="V24" s="2"/>
    </row>
    <row r="25" spans="1:22" ht="14.25" hidden="1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8"/>
      <c r="V25" s="2"/>
    </row>
    <row r="26" spans="1:22" ht="14.25" hidden="1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8"/>
      <c r="V26" s="2"/>
    </row>
    <row r="27" spans="1:22" ht="14.25" hidden="1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8"/>
      <c r="V27" s="2"/>
    </row>
    <row r="28" spans="1:22" ht="14.25" hidden="1">
      <c r="A28" s="2"/>
      <c r="B28" s="6"/>
      <c r="C28" s="4"/>
      <c r="D28" s="41"/>
      <c r="E28" s="4"/>
      <c r="F28" s="42"/>
      <c r="G28" s="42"/>
      <c r="H28" s="42"/>
      <c r="I28" s="4"/>
      <c r="J28" s="4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15"/>
      <c r="V28" s="2"/>
    </row>
    <row r="29" spans="1:22" ht="15" customHeight="1">
      <c r="A29" s="2"/>
      <c r="B29" s="6"/>
      <c r="C29" s="5"/>
      <c r="D29" s="44" t="s">
        <v>18</v>
      </c>
      <c r="E29" s="45"/>
      <c r="F29" s="46">
        <f>SUM(F8:F27)</f>
        <v>156</v>
      </c>
      <c r="G29" s="47">
        <f>SUM(G8:G27)</f>
        <v>154</v>
      </c>
      <c r="H29" s="48">
        <f>SUM(H8:H27)</f>
        <v>147</v>
      </c>
      <c r="I29" s="46">
        <v>137</v>
      </c>
      <c r="J29" s="47">
        <v>161</v>
      </c>
      <c r="K29" s="47">
        <v>144</v>
      </c>
      <c r="L29" s="47">
        <v>138</v>
      </c>
      <c r="M29" s="47">
        <v>145</v>
      </c>
      <c r="N29" s="47"/>
      <c r="O29" s="47"/>
      <c r="P29" s="47"/>
      <c r="Q29" s="47"/>
      <c r="R29" s="47"/>
      <c r="S29" s="49"/>
      <c r="T29" s="49"/>
      <c r="U29" s="8"/>
      <c r="V29" s="2"/>
    </row>
    <row r="30" spans="1:22" ht="14.25" hidden="1">
      <c r="A30" s="2"/>
      <c r="B30" s="6"/>
      <c r="C30" s="15"/>
      <c r="D30" s="50" t="s">
        <v>19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8"/>
      <c r="V30" s="2"/>
    </row>
    <row r="31" spans="1:22" ht="4.5" customHeight="1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5"/>
      <c r="V31" s="2"/>
    </row>
    <row r="32" spans="1:22" ht="15" customHeight="1">
      <c r="A32" s="2"/>
      <c r="B32" s="6"/>
      <c r="C32" s="57"/>
      <c r="D32" s="61" t="s">
        <v>20</v>
      </c>
      <c r="E32" s="62">
        <f>SUM(E8:E27)</f>
        <v>150</v>
      </c>
      <c r="F32" s="63"/>
      <c r="G32" s="64"/>
      <c r="H32" s="65"/>
      <c r="I32" s="46">
        <v>150</v>
      </c>
      <c r="J32" s="47">
        <v>150</v>
      </c>
      <c r="K32" s="47">
        <v>150</v>
      </c>
      <c r="L32" s="47">
        <v>150</v>
      </c>
      <c r="M32" s="47">
        <v>150</v>
      </c>
      <c r="N32" s="47"/>
      <c r="O32" s="47"/>
      <c r="P32" s="47"/>
      <c r="Q32" s="47"/>
      <c r="R32" s="47"/>
      <c r="S32" s="47"/>
      <c r="T32" s="47"/>
      <c r="U32" s="8"/>
      <c r="V32" s="2"/>
    </row>
    <row r="33" spans="1:22" ht="15" customHeight="1">
      <c r="A33" s="2"/>
      <c r="B33" s="6"/>
      <c r="C33" s="57"/>
      <c r="D33" s="66" t="s">
        <v>21</v>
      </c>
      <c r="E33" s="67"/>
      <c r="F33" s="68"/>
      <c r="G33" s="69"/>
      <c r="H33" s="70"/>
      <c r="I33" s="71">
        <f aca="true" t="shared" si="0" ref="I33:T33">IF(I29="","",I32-I29)</f>
        <v>13</v>
      </c>
      <c r="J33" s="72">
        <f t="shared" si="0"/>
        <v>-11</v>
      </c>
      <c r="K33" s="72">
        <f t="shared" si="0"/>
        <v>6</v>
      </c>
      <c r="L33" s="72">
        <f t="shared" si="0"/>
        <v>12</v>
      </c>
      <c r="M33" s="72">
        <f t="shared" si="0"/>
        <v>5</v>
      </c>
      <c r="N33" s="72">
        <f t="shared" si="0"/>
      </c>
      <c r="O33" s="72">
        <f t="shared" si="0"/>
      </c>
      <c r="P33" s="72">
        <f t="shared" si="0"/>
      </c>
      <c r="Q33" s="72">
        <f t="shared" si="0"/>
      </c>
      <c r="R33" s="72">
        <f t="shared" si="0"/>
      </c>
      <c r="S33" s="73">
        <f t="shared" si="0"/>
      </c>
      <c r="T33" s="73">
        <f t="shared" si="0"/>
      </c>
      <c r="U33" s="8"/>
      <c r="V33" s="2"/>
    </row>
    <row r="34" spans="1:22" ht="15" customHeight="1">
      <c r="A34" s="2"/>
      <c r="B34" s="6"/>
      <c r="C34" s="57"/>
      <c r="D34" s="66" t="s">
        <v>22</v>
      </c>
      <c r="E34" s="74"/>
      <c r="F34" s="75"/>
      <c r="G34" s="76"/>
      <c r="H34" s="77"/>
      <c r="I34" s="78">
        <f>IF(I32="","",I33/I32)</f>
        <v>0.08666666666666667</v>
      </c>
      <c r="J34" s="79">
        <f aca="true" t="shared" si="1" ref="J34:T34">IF(J32="","",J33/J32)</f>
        <v>-0.07333333333333333</v>
      </c>
      <c r="K34" s="79">
        <f t="shared" si="1"/>
        <v>0.04</v>
      </c>
      <c r="L34" s="79">
        <f t="shared" si="1"/>
        <v>0.08</v>
      </c>
      <c r="M34" s="79">
        <f t="shared" si="1"/>
        <v>0.03333333333333333</v>
      </c>
      <c r="N34" s="79">
        <f t="shared" si="1"/>
      </c>
      <c r="O34" s="79">
        <f t="shared" si="1"/>
      </c>
      <c r="P34" s="79">
        <f t="shared" si="1"/>
      </c>
      <c r="Q34" s="79">
        <f t="shared" si="1"/>
      </c>
      <c r="R34" s="79">
        <f t="shared" si="1"/>
      </c>
      <c r="S34" s="79">
        <f t="shared" si="1"/>
      </c>
      <c r="T34" s="79">
        <f t="shared" si="1"/>
      </c>
      <c r="U34" s="8"/>
      <c r="V34" s="2"/>
    </row>
    <row r="35" spans="1:22" ht="15" customHeight="1">
      <c r="A35" s="2"/>
      <c r="B35" s="6"/>
      <c r="C35" s="57"/>
      <c r="D35" s="80" t="s">
        <v>23</v>
      </c>
      <c r="E35" s="81"/>
      <c r="F35" s="52"/>
      <c r="G35" s="53"/>
      <c r="H35" s="82"/>
      <c r="I35" s="83">
        <f aca="true" t="shared" si="2" ref="I35:T35">IF(I29="","",I33/30)</f>
        <v>0.43333333333333335</v>
      </c>
      <c r="J35" s="84">
        <f t="shared" si="2"/>
        <v>-0.36666666666666664</v>
      </c>
      <c r="K35" s="84">
        <f t="shared" si="2"/>
        <v>0.2</v>
      </c>
      <c r="L35" s="84">
        <f t="shared" si="2"/>
        <v>0.4</v>
      </c>
      <c r="M35" s="84">
        <f t="shared" si="2"/>
        <v>0.16666666666666666</v>
      </c>
      <c r="N35" s="84">
        <f t="shared" si="2"/>
      </c>
      <c r="O35" s="84">
        <f t="shared" si="2"/>
      </c>
      <c r="P35" s="84">
        <f t="shared" si="2"/>
      </c>
      <c r="Q35" s="84">
        <f t="shared" si="2"/>
      </c>
      <c r="R35" s="84">
        <f t="shared" si="2"/>
      </c>
      <c r="S35" s="84">
        <f t="shared" si="2"/>
      </c>
      <c r="T35" s="84">
        <f t="shared" si="2"/>
      </c>
      <c r="U35" s="8"/>
      <c r="V35" s="2"/>
    </row>
    <row r="36" spans="1:22" ht="30" customHeight="1">
      <c r="A36" s="2"/>
      <c r="B36" s="85"/>
      <c r="C36" s="86"/>
      <c r="D36" s="86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87"/>
      <c r="V36" s="2"/>
    </row>
    <row r="37" spans="1:22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ht="14.25" customHeight="1"/>
  </sheetData>
  <sheetProtection sheet="1" objects="1" scenarios="1"/>
  <mergeCells count="6">
    <mergeCell ref="D5:T5"/>
    <mergeCell ref="C6:C7"/>
    <mergeCell ref="D6:D7"/>
    <mergeCell ref="F6:H6"/>
    <mergeCell ref="I6:T6"/>
    <mergeCell ref="E36:T36"/>
  </mergeCells>
  <conditionalFormatting sqref="R34:T34">
    <cfRule type="containsBlanks" priority="1" dxfId="2">
      <formula>LEN(TRIM(R34))=0</formula>
    </cfRule>
    <cfRule type="cellIs" priority="2" dxfId="564" operator="lessThan" stopIfTrue="1">
      <formula>0</formula>
    </cfRule>
    <cfRule type="cellIs" priority="3" dxfId="565" operator="between" stopIfTrue="1">
      <formula>0</formula>
      <formula>0.05</formula>
    </cfRule>
    <cfRule type="cellIs" priority="4" dxfId="566" operator="greaterThan" stopIfTrue="1">
      <formula>0.05</formula>
    </cfRule>
  </conditionalFormatting>
  <conditionalFormatting sqref="I34:Q34">
    <cfRule type="containsBlanks" priority="5" dxfId="2">
      <formula>LEN(TRIM(I34))=0</formula>
    </cfRule>
    <cfRule type="cellIs" priority="6" dxfId="564" operator="lessThan" stopIfTrue="1">
      <formula>0</formula>
    </cfRule>
    <cfRule type="cellIs" priority="7" dxfId="565" operator="between" stopIfTrue="1">
      <formula>0</formula>
      <formula>0.05</formula>
    </cfRule>
    <cfRule type="cellIs" priority="8" dxfId="566" operator="greaterThan" stopIfTrue="1">
      <formula>0.05</formula>
    </cfRule>
  </conditionalFormatting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V37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0.85546875" style="0" customWidth="1"/>
    <col min="3" max="3" width="9.7109375" style="0" customWidth="1"/>
    <col min="4" max="4" width="45.7109375" style="0" customWidth="1"/>
    <col min="5" max="5" width="15.00390625" style="0" customWidth="1"/>
    <col min="6" max="13" width="9.140625" style="0" customWidth="1"/>
    <col min="14" max="20" width="0" style="0" hidden="1" customWidth="1"/>
    <col min="21" max="21" width="0.85546875" style="0" customWidth="1"/>
  </cols>
  <sheetData>
    <row r="2" ht="21.75">
      <c r="B2" s="1" t="s">
        <v>0</v>
      </c>
    </row>
    <row r="3" spans="1:22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2"/>
    </row>
    <row r="5" spans="1:22" ht="21.75" customHeight="1">
      <c r="A5" s="2"/>
      <c r="B5" s="6"/>
      <c r="C5" s="7" t="s">
        <v>85</v>
      </c>
      <c r="D5" s="98" t="s">
        <v>86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  <c r="U5" s="8"/>
      <c r="V5" s="2"/>
    </row>
    <row r="6" spans="1:22" ht="15" customHeight="1">
      <c r="A6" s="2"/>
      <c r="B6" s="6"/>
      <c r="C6" s="101" t="s">
        <v>3</v>
      </c>
      <c r="D6" s="103" t="s">
        <v>4</v>
      </c>
      <c r="E6" s="9" t="s">
        <v>5</v>
      </c>
      <c r="F6" s="105" t="s">
        <v>6</v>
      </c>
      <c r="G6" s="106"/>
      <c r="H6" s="103"/>
      <c r="I6" s="107" t="s">
        <v>7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8"/>
      <c r="V6" s="2"/>
    </row>
    <row r="7" spans="1:22" ht="14.25" customHeight="1">
      <c r="A7" s="2"/>
      <c r="B7" s="6"/>
      <c r="C7" s="102"/>
      <c r="D7" s="104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/>
      <c r="O7" s="14"/>
      <c r="P7" s="14"/>
      <c r="Q7" s="14"/>
      <c r="R7" s="14"/>
      <c r="S7" s="14"/>
      <c r="T7" s="14"/>
      <c r="U7" s="15"/>
      <c r="V7" s="2"/>
    </row>
    <row r="8" spans="1:22" ht="14.25" customHeight="1">
      <c r="A8" s="2"/>
      <c r="B8" s="6"/>
      <c r="C8" s="16">
        <v>2114</v>
      </c>
      <c r="D8" s="17" t="s">
        <v>87</v>
      </c>
      <c r="E8" s="18">
        <v>25</v>
      </c>
      <c r="F8" s="19">
        <v>17</v>
      </c>
      <c r="G8" s="20">
        <v>25</v>
      </c>
      <c r="H8" s="20">
        <v>23</v>
      </c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8"/>
      <c r="V8" s="2"/>
    </row>
    <row r="9" spans="1:22" ht="14.25" hidden="1">
      <c r="A9" s="2"/>
      <c r="B9" s="6"/>
      <c r="C9" s="23"/>
      <c r="D9" s="24"/>
      <c r="E9" s="25"/>
      <c r="F9" s="26"/>
      <c r="G9" s="27"/>
      <c r="H9" s="27"/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8"/>
      <c r="V9" s="2"/>
    </row>
    <row r="10" spans="1:22" ht="14.25" hidden="1">
      <c r="A10" s="2"/>
      <c r="B10" s="6"/>
      <c r="C10" s="23"/>
      <c r="D10" s="24"/>
      <c r="E10" s="25"/>
      <c r="F10" s="26"/>
      <c r="G10" s="27"/>
      <c r="H10" s="27"/>
      <c r="I10" s="28"/>
      <c r="J10" s="3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8"/>
      <c r="V10" s="2"/>
    </row>
    <row r="11" spans="1:22" ht="14.25" hidden="1">
      <c r="A11" s="2"/>
      <c r="B11" s="6"/>
      <c r="C11" s="23"/>
      <c r="D11" s="24"/>
      <c r="E11" s="25"/>
      <c r="F11" s="26"/>
      <c r="G11" s="27"/>
      <c r="H11" s="27"/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8"/>
      <c r="V11" s="2"/>
    </row>
    <row r="12" spans="1:22" ht="14.25" hidden="1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8"/>
      <c r="V12" s="2"/>
    </row>
    <row r="13" spans="1:22" ht="14.25" hidden="1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8"/>
      <c r="V13" s="2"/>
    </row>
    <row r="14" spans="1:22" ht="14.25" hidden="1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8"/>
      <c r="V14" s="2"/>
    </row>
    <row r="15" spans="1:22" ht="14.25" hidden="1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8"/>
      <c r="V15" s="2"/>
    </row>
    <row r="16" spans="1:22" ht="14.25" hidden="1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8"/>
      <c r="V16" s="2"/>
    </row>
    <row r="17" spans="1:22" ht="14.25" hidden="1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8"/>
      <c r="V17" s="2"/>
    </row>
    <row r="18" spans="1:22" ht="14.25" hidden="1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8"/>
      <c r="V18" s="2"/>
    </row>
    <row r="19" spans="1:22" ht="14.25" hidden="1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8"/>
      <c r="V19" s="2"/>
    </row>
    <row r="20" spans="1:22" ht="14.25" hidden="1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8"/>
      <c r="V20" s="2"/>
    </row>
    <row r="21" spans="1:22" ht="14.25" hidden="1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8"/>
      <c r="V21" s="2"/>
    </row>
    <row r="22" spans="1:22" ht="14.25" hidden="1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8"/>
      <c r="V22" s="2"/>
    </row>
    <row r="23" spans="1:22" ht="14.25" hidden="1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8"/>
      <c r="V23" s="2"/>
    </row>
    <row r="24" spans="1:22" ht="14.25" hidden="1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8"/>
      <c r="V24" s="2"/>
    </row>
    <row r="25" spans="1:22" ht="14.25" hidden="1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8"/>
      <c r="V25" s="2"/>
    </row>
    <row r="26" spans="1:22" ht="14.25" hidden="1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8"/>
      <c r="V26" s="2"/>
    </row>
    <row r="27" spans="1:22" ht="14.25" hidden="1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8"/>
      <c r="V27" s="2"/>
    </row>
    <row r="28" spans="1:22" ht="14.25" hidden="1">
      <c r="A28" s="2"/>
      <c r="B28" s="6"/>
      <c r="C28" s="4"/>
      <c r="D28" s="41"/>
      <c r="E28" s="4"/>
      <c r="F28" s="42"/>
      <c r="G28" s="42"/>
      <c r="H28" s="42"/>
      <c r="I28" s="4"/>
      <c r="J28" s="4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15"/>
      <c r="V28" s="2"/>
    </row>
    <row r="29" spans="1:22" ht="15" customHeight="1">
      <c r="A29" s="2"/>
      <c r="B29" s="6"/>
      <c r="C29" s="5"/>
      <c r="D29" s="44" t="s">
        <v>18</v>
      </c>
      <c r="E29" s="45"/>
      <c r="F29" s="46">
        <f>SUM(F8:F27)</f>
        <v>17</v>
      </c>
      <c r="G29" s="47">
        <f>SUM(G8:G27)</f>
        <v>25</v>
      </c>
      <c r="H29" s="48">
        <f>SUM(H8:H27)</f>
        <v>23</v>
      </c>
      <c r="I29" s="46">
        <v>25</v>
      </c>
      <c r="J29" s="47">
        <v>25</v>
      </c>
      <c r="K29" s="47">
        <v>25</v>
      </c>
      <c r="L29" s="47">
        <v>26</v>
      </c>
      <c r="M29" s="47">
        <v>26</v>
      </c>
      <c r="N29" s="47"/>
      <c r="O29" s="47"/>
      <c r="P29" s="47"/>
      <c r="Q29" s="47"/>
      <c r="R29" s="47"/>
      <c r="S29" s="49"/>
      <c r="T29" s="49"/>
      <c r="U29" s="8"/>
      <c r="V29" s="2"/>
    </row>
    <row r="30" spans="1:22" ht="14.25" hidden="1">
      <c r="A30" s="2"/>
      <c r="B30" s="6"/>
      <c r="C30" s="15"/>
      <c r="D30" s="50" t="s">
        <v>19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8"/>
      <c r="V30" s="2"/>
    </row>
    <row r="31" spans="1:22" ht="4.5" customHeight="1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5"/>
      <c r="V31" s="2"/>
    </row>
    <row r="32" spans="1:22" ht="15" customHeight="1">
      <c r="A32" s="2"/>
      <c r="B32" s="6"/>
      <c r="C32" s="57"/>
      <c r="D32" s="61" t="s">
        <v>20</v>
      </c>
      <c r="E32" s="62">
        <f>SUM(E8:E27)</f>
        <v>25</v>
      </c>
      <c r="F32" s="63"/>
      <c r="G32" s="64"/>
      <c r="H32" s="65"/>
      <c r="I32" s="46">
        <v>25</v>
      </c>
      <c r="J32" s="47">
        <v>25</v>
      </c>
      <c r="K32" s="47">
        <v>25</v>
      </c>
      <c r="L32" s="47">
        <v>25</v>
      </c>
      <c r="M32" s="47">
        <v>25</v>
      </c>
      <c r="N32" s="47"/>
      <c r="O32" s="47"/>
      <c r="P32" s="47"/>
      <c r="Q32" s="47"/>
      <c r="R32" s="47"/>
      <c r="S32" s="47"/>
      <c r="T32" s="47"/>
      <c r="U32" s="8"/>
      <c r="V32" s="2"/>
    </row>
    <row r="33" spans="1:22" ht="15" customHeight="1">
      <c r="A33" s="2"/>
      <c r="B33" s="6"/>
      <c r="C33" s="57"/>
      <c r="D33" s="66" t="s">
        <v>21</v>
      </c>
      <c r="E33" s="67"/>
      <c r="F33" s="68"/>
      <c r="G33" s="69"/>
      <c r="H33" s="70"/>
      <c r="I33" s="71">
        <f aca="true" t="shared" si="0" ref="I33:T33">IF(I29="","",I32-I29)</f>
        <v>0</v>
      </c>
      <c r="J33" s="72">
        <f t="shared" si="0"/>
        <v>0</v>
      </c>
      <c r="K33" s="72">
        <f t="shared" si="0"/>
        <v>0</v>
      </c>
      <c r="L33" s="72">
        <f t="shared" si="0"/>
        <v>-1</v>
      </c>
      <c r="M33" s="72">
        <f t="shared" si="0"/>
        <v>-1</v>
      </c>
      <c r="N33" s="72">
        <f t="shared" si="0"/>
      </c>
      <c r="O33" s="72">
        <f t="shared" si="0"/>
      </c>
      <c r="P33" s="72">
        <f t="shared" si="0"/>
      </c>
      <c r="Q33" s="72">
        <f t="shared" si="0"/>
      </c>
      <c r="R33" s="72">
        <f t="shared" si="0"/>
      </c>
      <c r="S33" s="73">
        <f t="shared" si="0"/>
      </c>
      <c r="T33" s="73">
        <f t="shared" si="0"/>
      </c>
      <c r="U33" s="8"/>
      <c r="V33" s="2"/>
    </row>
    <row r="34" spans="1:22" ht="15" customHeight="1">
      <c r="A34" s="2"/>
      <c r="B34" s="6"/>
      <c r="C34" s="57"/>
      <c r="D34" s="66" t="s">
        <v>22</v>
      </c>
      <c r="E34" s="74"/>
      <c r="F34" s="75"/>
      <c r="G34" s="76"/>
      <c r="H34" s="77"/>
      <c r="I34" s="78">
        <f>IF(I32="","",I33/I32)</f>
        <v>0</v>
      </c>
      <c r="J34" s="79">
        <f aca="true" t="shared" si="1" ref="J34:T34">IF(J32="","",J33/J32)</f>
        <v>0</v>
      </c>
      <c r="K34" s="79">
        <f t="shared" si="1"/>
        <v>0</v>
      </c>
      <c r="L34" s="79">
        <f t="shared" si="1"/>
        <v>-0.04</v>
      </c>
      <c r="M34" s="79">
        <f t="shared" si="1"/>
        <v>-0.04</v>
      </c>
      <c r="N34" s="79">
        <f t="shared" si="1"/>
      </c>
      <c r="O34" s="79">
        <f t="shared" si="1"/>
      </c>
      <c r="P34" s="79">
        <f t="shared" si="1"/>
      </c>
      <c r="Q34" s="79">
        <f t="shared" si="1"/>
      </c>
      <c r="R34" s="79">
        <f t="shared" si="1"/>
      </c>
      <c r="S34" s="79">
        <f t="shared" si="1"/>
      </c>
      <c r="T34" s="79">
        <f t="shared" si="1"/>
      </c>
      <c r="U34" s="8"/>
      <c r="V34" s="2"/>
    </row>
    <row r="35" spans="1:22" ht="15" customHeight="1">
      <c r="A35" s="2"/>
      <c r="B35" s="6"/>
      <c r="C35" s="57"/>
      <c r="D35" s="80" t="s">
        <v>23</v>
      </c>
      <c r="E35" s="81"/>
      <c r="F35" s="52"/>
      <c r="G35" s="53"/>
      <c r="H35" s="82"/>
      <c r="I35" s="83">
        <f aca="true" t="shared" si="2" ref="I35:T35">IF(I29="","",I33/30)</f>
        <v>0</v>
      </c>
      <c r="J35" s="84">
        <f t="shared" si="2"/>
        <v>0</v>
      </c>
      <c r="K35" s="84">
        <f t="shared" si="2"/>
        <v>0</v>
      </c>
      <c r="L35" s="84">
        <f t="shared" si="2"/>
        <v>-0.03333333333333333</v>
      </c>
      <c r="M35" s="84">
        <f t="shared" si="2"/>
        <v>-0.03333333333333333</v>
      </c>
      <c r="N35" s="84">
        <f t="shared" si="2"/>
      </c>
      <c r="O35" s="84">
        <f t="shared" si="2"/>
      </c>
      <c r="P35" s="84">
        <f t="shared" si="2"/>
      </c>
      <c r="Q35" s="84">
        <f t="shared" si="2"/>
      </c>
      <c r="R35" s="84">
        <f t="shared" si="2"/>
      </c>
      <c r="S35" s="84">
        <f t="shared" si="2"/>
      </c>
      <c r="T35" s="84">
        <f t="shared" si="2"/>
      </c>
      <c r="U35" s="8"/>
      <c r="V35" s="2"/>
    </row>
    <row r="36" spans="1:22" ht="30" customHeight="1">
      <c r="A36" s="2"/>
      <c r="B36" s="85"/>
      <c r="C36" s="86"/>
      <c r="D36" s="86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87"/>
      <c r="V36" s="2"/>
    </row>
    <row r="37" spans="1:22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ht="14.25" customHeight="1"/>
  </sheetData>
  <sheetProtection sheet="1" objects="1" scenarios="1"/>
  <mergeCells count="6">
    <mergeCell ref="D5:T5"/>
    <mergeCell ref="C6:C7"/>
    <mergeCell ref="D6:D7"/>
    <mergeCell ref="F6:H6"/>
    <mergeCell ref="I6:T6"/>
    <mergeCell ref="E36:T36"/>
  </mergeCells>
  <conditionalFormatting sqref="R34:T34">
    <cfRule type="containsBlanks" priority="1" dxfId="2">
      <formula>LEN(TRIM(R34))=0</formula>
    </cfRule>
    <cfRule type="cellIs" priority="2" dxfId="564" operator="lessThan" stopIfTrue="1">
      <formula>0</formula>
    </cfRule>
    <cfRule type="cellIs" priority="3" dxfId="565" operator="between" stopIfTrue="1">
      <formula>0</formula>
      <formula>0.05</formula>
    </cfRule>
    <cfRule type="cellIs" priority="4" dxfId="566" operator="greaterThan" stopIfTrue="1">
      <formula>0.05</formula>
    </cfRule>
  </conditionalFormatting>
  <conditionalFormatting sqref="I34:Q34">
    <cfRule type="containsBlanks" priority="5" dxfId="2">
      <formula>LEN(TRIM(I34))=0</formula>
    </cfRule>
    <cfRule type="cellIs" priority="6" dxfId="564" operator="lessThan" stopIfTrue="1">
      <formula>0</formula>
    </cfRule>
    <cfRule type="cellIs" priority="7" dxfId="565" operator="between" stopIfTrue="1">
      <formula>0</formula>
      <formula>0.05</formula>
    </cfRule>
    <cfRule type="cellIs" priority="8" dxfId="566" operator="greaterThan" stopIfTrue="1">
      <formula>0.05</formula>
    </cfRule>
  </conditionalFormatting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V37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0.85546875" style="0" customWidth="1"/>
    <col min="3" max="3" width="9.7109375" style="0" customWidth="1"/>
    <col min="4" max="4" width="45.7109375" style="0" customWidth="1"/>
    <col min="5" max="5" width="15.00390625" style="0" customWidth="1"/>
    <col min="6" max="13" width="9.140625" style="0" customWidth="1"/>
    <col min="14" max="20" width="0" style="0" hidden="1" customWidth="1"/>
    <col min="21" max="21" width="0.85546875" style="0" customWidth="1"/>
  </cols>
  <sheetData>
    <row r="2" ht="21.75">
      <c r="B2" s="1" t="s">
        <v>0</v>
      </c>
    </row>
    <row r="3" spans="1:22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2"/>
    </row>
    <row r="5" spans="1:22" ht="21.75" customHeight="1">
      <c r="A5" s="2"/>
      <c r="B5" s="6"/>
      <c r="C5" s="7" t="s">
        <v>88</v>
      </c>
      <c r="D5" s="98" t="s">
        <v>89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  <c r="U5" s="8"/>
      <c r="V5" s="2"/>
    </row>
    <row r="6" spans="1:22" ht="15" customHeight="1">
      <c r="A6" s="2"/>
      <c r="B6" s="6"/>
      <c r="C6" s="101" t="s">
        <v>3</v>
      </c>
      <c r="D6" s="103" t="s">
        <v>4</v>
      </c>
      <c r="E6" s="9" t="s">
        <v>5</v>
      </c>
      <c r="F6" s="105" t="s">
        <v>6</v>
      </c>
      <c r="G6" s="106"/>
      <c r="H6" s="103"/>
      <c r="I6" s="107" t="s">
        <v>7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8"/>
      <c r="V6" s="2"/>
    </row>
    <row r="7" spans="1:22" ht="14.25" customHeight="1">
      <c r="A7" s="2"/>
      <c r="B7" s="6"/>
      <c r="C7" s="102"/>
      <c r="D7" s="104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/>
      <c r="O7" s="14"/>
      <c r="P7" s="14"/>
      <c r="Q7" s="14"/>
      <c r="R7" s="14"/>
      <c r="S7" s="14"/>
      <c r="T7" s="14"/>
      <c r="U7" s="15"/>
      <c r="V7" s="2"/>
    </row>
    <row r="8" spans="1:22" ht="14.25" customHeight="1">
      <c r="A8" s="2"/>
      <c r="B8" s="6"/>
      <c r="C8" s="16">
        <v>2005</v>
      </c>
      <c r="D8" s="17" t="s">
        <v>90</v>
      </c>
      <c r="E8" s="18">
        <v>30</v>
      </c>
      <c r="F8" s="19">
        <v>24</v>
      </c>
      <c r="G8" s="20">
        <v>30</v>
      </c>
      <c r="H8" s="20">
        <v>21</v>
      </c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8"/>
      <c r="V8" s="2"/>
    </row>
    <row r="9" spans="1:22" ht="14.25" customHeight="1">
      <c r="A9" s="2"/>
      <c r="B9" s="6"/>
      <c r="C9" s="23">
        <v>2024</v>
      </c>
      <c r="D9" s="24" t="s">
        <v>91</v>
      </c>
      <c r="E9" s="25">
        <v>60</v>
      </c>
      <c r="F9" s="26">
        <v>46</v>
      </c>
      <c r="G9" s="27">
        <v>59</v>
      </c>
      <c r="H9" s="27">
        <v>60</v>
      </c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8"/>
      <c r="V9" s="2"/>
    </row>
    <row r="10" spans="1:22" ht="14.25" customHeight="1">
      <c r="A10" s="2"/>
      <c r="B10" s="6"/>
      <c r="C10" s="23">
        <v>2198</v>
      </c>
      <c r="D10" s="24" t="s">
        <v>92</v>
      </c>
      <c r="E10" s="25">
        <v>90</v>
      </c>
      <c r="F10" s="26">
        <v>86</v>
      </c>
      <c r="G10" s="27">
        <v>89</v>
      </c>
      <c r="H10" s="27">
        <v>86</v>
      </c>
      <c r="I10" s="28"/>
      <c r="J10" s="3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8"/>
      <c r="V10" s="2"/>
    </row>
    <row r="11" spans="1:22" ht="14.25" customHeight="1">
      <c r="A11" s="2"/>
      <c r="B11" s="6"/>
      <c r="C11" s="23">
        <v>2451</v>
      </c>
      <c r="D11" s="24" t="s">
        <v>93</v>
      </c>
      <c r="E11" s="25">
        <v>60</v>
      </c>
      <c r="F11" s="26">
        <v>51</v>
      </c>
      <c r="G11" s="27">
        <v>40</v>
      </c>
      <c r="H11" s="27">
        <v>44</v>
      </c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8"/>
      <c r="V11" s="2"/>
    </row>
    <row r="12" spans="1:22" ht="14.25" customHeight="1">
      <c r="A12" s="2"/>
      <c r="B12" s="6"/>
      <c r="C12" s="23">
        <v>3397</v>
      </c>
      <c r="D12" s="24" t="s">
        <v>94</v>
      </c>
      <c r="E12" s="25">
        <v>30</v>
      </c>
      <c r="F12" s="26">
        <v>30</v>
      </c>
      <c r="G12" s="27">
        <v>30</v>
      </c>
      <c r="H12" s="27">
        <v>30</v>
      </c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8"/>
      <c r="V12" s="2"/>
    </row>
    <row r="13" spans="1:22" ht="14.25" customHeight="1">
      <c r="A13" s="2"/>
      <c r="B13" s="6"/>
      <c r="C13" s="23">
        <v>3983</v>
      </c>
      <c r="D13" s="24" t="s">
        <v>95</v>
      </c>
      <c r="E13" s="25">
        <v>60</v>
      </c>
      <c r="F13" s="26">
        <v>29</v>
      </c>
      <c r="G13" s="27">
        <v>34</v>
      </c>
      <c r="H13" s="27">
        <v>32</v>
      </c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8"/>
      <c r="V13" s="2"/>
    </row>
    <row r="14" spans="1:22" ht="14.25" customHeight="1">
      <c r="A14" s="2"/>
      <c r="B14" s="6"/>
      <c r="C14" s="23">
        <v>3984</v>
      </c>
      <c r="D14" s="24" t="s">
        <v>96</v>
      </c>
      <c r="E14" s="25">
        <v>30</v>
      </c>
      <c r="F14" s="26">
        <v>30</v>
      </c>
      <c r="G14" s="27">
        <v>31</v>
      </c>
      <c r="H14" s="27">
        <v>30</v>
      </c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8"/>
      <c r="V14" s="2"/>
    </row>
    <row r="15" spans="1:22" ht="14.25" hidden="1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8"/>
      <c r="V15" s="2"/>
    </row>
    <row r="16" spans="1:22" ht="14.25" hidden="1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8"/>
      <c r="V16" s="2"/>
    </row>
    <row r="17" spans="1:22" ht="14.25" hidden="1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8"/>
      <c r="V17" s="2"/>
    </row>
    <row r="18" spans="1:22" ht="14.25" hidden="1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8"/>
      <c r="V18" s="2"/>
    </row>
    <row r="19" spans="1:22" ht="14.25" hidden="1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8"/>
      <c r="V19" s="2"/>
    </row>
    <row r="20" spans="1:22" ht="14.25" hidden="1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8"/>
      <c r="V20" s="2"/>
    </row>
    <row r="21" spans="1:22" ht="14.25" hidden="1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8"/>
      <c r="V21" s="2"/>
    </row>
    <row r="22" spans="1:22" ht="14.25" hidden="1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8"/>
      <c r="V22" s="2"/>
    </row>
    <row r="23" spans="1:22" ht="14.25" hidden="1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8"/>
      <c r="V23" s="2"/>
    </row>
    <row r="24" spans="1:22" ht="14.25" hidden="1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8"/>
      <c r="V24" s="2"/>
    </row>
    <row r="25" spans="1:22" ht="14.25" hidden="1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8"/>
      <c r="V25" s="2"/>
    </row>
    <row r="26" spans="1:22" ht="14.25" hidden="1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8"/>
      <c r="V26" s="2"/>
    </row>
    <row r="27" spans="1:22" ht="14.25" hidden="1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8"/>
      <c r="V27" s="2"/>
    </row>
    <row r="28" spans="1:22" ht="14.25" hidden="1">
      <c r="A28" s="2"/>
      <c r="B28" s="6"/>
      <c r="C28" s="4"/>
      <c r="D28" s="41"/>
      <c r="E28" s="4"/>
      <c r="F28" s="42"/>
      <c r="G28" s="42"/>
      <c r="H28" s="42"/>
      <c r="I28" s="4"/>
      <c r="J28" s="4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15"/>
      <c r="V28" s="2"/>
    </row>
    <row r="29" spans="1:22" ht="15" customHeight="1">
      <c r="A29" s="2"/>
      <c r="B29" s="6"/>
      <c r="C29" s="5"/>
      <c r="D29" s="44" t="s">
        <v>18</v>
      </c>
      <c r="E29" s="45"/>
      <c r="F29" s="46">
        <f>SUM(F8:F27)</f>
        <v>296</v>
      </c>
      <c r="G29" s="47">
        <f>SUM(G8:G27)</f>
        <v>313</v>
      </c>
      <c r="H29" s="48">
        <f>SUM(H8:H27)</f>
        <v>303</v>
      </c>
      <c r="I29" s="46">
        <v>292</v>
      </c>
      <c r="J29" s="47">
        <v>296</v>
      </c>
      <c r="K29" s="47">
        <v>298</v>
      </c>
      <c r="L29" s="47">
        <v>281</v>
      </c>
      <c r="M29" s="47">
        <v>289</v>
      </c>
      <c r="N29" s="47"/>
      <c r="O29" s="47"/>
      <c r="P29" s="47"/>
      <c r="Q29" s="47"/>
      <c r="R29" s="47"/>
      <c r="S29" s="49"/>
      <c r="T29" s="49"/>
      <c r="U29" s="8"/>
      <c r="V29" s="2"/>
    </row>
    <row r="30" spans="1:22" ht="14.25" hidden="1">
      <c r="A30" s="2"/>
      <c r="B30" s="6"/>
      <c r="C30" s="15"/>
      <c r="D30" s="50" t="s">
        <v>19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8"/>
      <c r="V30" s="2"/>
    </row>
    <row r="31" spans="1:22" ht="4.5" customHeight="1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5"/>
      <c r="V31" s="2"/>
    </row>
    <row r="32" spans="1:22" ht="15" customHeight="1">
      <c r="A32" s="2"/>
      <c r="B32" s="6"/>
      <c r="C32" s="57"/>
      <c r="D32" s="61" t="s">
        <v>20</v>
      </c>
      <c r="E32" s="62">
        <f>SUM(E8:E27)</f>
        <v>360</v>
      </c>
      <c r="F32" s="63"/>
      <c r="G32" s="64"/>
      <c r="H32" s="65"/>
      <c r="I32" s="46">
        <v>360</v>
      </c>
      <c r="J32" s="47">
        <v>360</v>
      </c>
      <c r="K32" s="47">
        <v>360</v>
      </c>
      <c r="L32" s="47">
        <v>360</v>
      </c>
      <c r="M32" s="47">
        <v>360</v>
      </c>
      <c r="N32" s="47"/>
      <c r="O32" s="47"/>
      <c r="P32" s="47"/>
      <c r="Q32" s="47"/>
      <c r="R32" s="47"/>
      <c r="S32" s="47"/>
      <c r="T32" s="47"/>
      <c r="U32" s="8"/>
      <c r="V32" s="2"/>
    </row>
    <row r="33" spans="1:22" ht="15" customHeight="1">
      <c r="A33" s="2"/>
      <c r="B33" s="6"/>
      <c r="C33" s="57"/>
      <c r="D33" s="66" t="s">
        <v>21</v>
      </c>
      <c r="E33" s="67"/>
      <c r="F33" s="68"/>
      <c r="G33" s="69"/>
      <c r="H33" s="70"/>
      <c r="I33" s="71">
        <f aca="true" t="shared" si="0" ref="I33:T33">IF(I29="","",I32-I29)</f>
        <v>68</v>
      </c>
      <c r="J33" s="72">
        <f t="shared" si="0"/>
        <v>64</v>
      </c>
      <c r="K33" s="72">
        <f t="shared" si="0"/>
        <v>62</v>
      </c>
      <c r="L33" s="72">
        <f t="shared" si="0"/>
        <v>79</v>
      </c>
      <c r="M33" s="72">
        <f t="shared" si="0"/>
        <v>71</v>
      </c>
      <c r="N33" s="72">
        <f t="shared" si="0"/>
      </c>
      <c r="O33" s="72">
        <f t="shared" si="0"/>
      </c>
      <c r="P33" s="72">
        <f t="shared" si="0"/>
      </c>
      <c r="Q33" s="72">
        <f t="shared" si="0"/>
      </c>
      <c r="R33" s="72">
        <f t="shared" si="0"/>
      </c>
      <c r="S33" s="73">
        <f t="shared" si="0"/>
      </c>
      <c r="T33" s="73">
        <f t="shared" si="0"/>
      </c>
      <c r="U33" s="8"/>
      <c r="V33" s="2"/>
    </row>
    <row r="34" spans="1:22" ht="15" customHeight="1">
      <c r="A34" s="2"/>
      <c r="B34" s="6"/>
      <c r="C34" s="57"/>
      <c r="D34" s="66" t="s">
        <v>22</v>
      </c>
      <c r="E34" s="74"/>
      <c r="F34" s="75"/>
      <c r="G34" s="76"/>
      <c r="H34" s="77"/>
      <c r="I34" s="78">
        <f>IF(I32="","",I33/I32)</f>
        <v>0.18888888888888888</v>
      </c>
      <c r="J34" s="79">
        <f aca="true" t="shared" si="1" ref="J34:T34">IF(J32="","",J33/J32)</f>
        <v>0.17777777777777778</v>
      </c>
      <c r="K34" s="79">
        <f t="shared" si="1"/>
        <v>0.17222222222222222</v>
      </c>
      <c r="L34" s="79">
        <f t="shared" si="1"/>
        <v>0.21944444444444444</v>
      </c>
      <c r="M34" s="79">
        <f t="shared" si="1"/>
        <v>0.19722222222222222</v>
      </c>
      <c r="N34" s="79">
        <f t="shared" si="1"/>
      </c>
      <c r="O34" s="79">
        <f t="shared" si="1"/>
      </c>
      <c r="P34" s="79">
        <f t="shared" si="1"/>
      </c>
      <c r="Q34" s="79">
        <f t="shared" si="1"/>
      </c>
      <c r="R34" s="79">
        <f t="shared" si="1"/>
      </c>
      <c r="S34" s="79">
        <f t="shared" si="1"/>
      </c>
      <c r="T34" s="79">
        <f t="shared" si="1"/>
      </c>
      <c r="U34" s="8"/>
      <c r="V34" s="2"/>
    </row>
    <row r="35" spans="1:22" ht="15" customHeight="1">
      <c r="A35" s="2"/>
      <c r="B35" s="6"/>
      <c r="C35" s="57"/>
      <c r="D35" s="80" t="s">
        <v>23</v>
      </c>
      <c r="E35" s="81"/>
      <c r="F35" s="52"/>
      <c r="G35" s="53"/>
      <c r="H35" s="82"/>
      <c r="I35" s="83">
        <f aca="true" t="shared" si="2" ref="I35:T35">IF(I29="","",I33/30)</f>
        <v>2.2666666666666666</v>
      </c>
      <c r="J35" s="84">
        <f t="shared" si="2"/>
        <v>2.1333333333333333</v>
      </c>
      <c r="K35" s="84">
        <f t="shared" si="2"/>
        <v>2.066666666666667</v>
      </c>
      <c r="L35" s="84">
        <f t="shared" si="2"/>
        <v>2.6333333333333333</v>
      </c>
      <c r="M35" s="84">
        <f t="shared" si="2"/>
        <v>2.3666666666666667</v>
      </c>
      <c r="N35" s="84">
        <f t="shared" si="2"/>
      </c>
      <c r="O35" s="84">
        <f t="shared" si="2"/>
      </c>
      <c r="P35" s="84">
        <f t="shared" si="2"/>
      </c>
      <c r="Q35" s="84">
        <f t="shared" si="2"/>
      </c>
      <c r="R35" s="84">
        <f t="shared" si="2"/>
      </c>
      <c r="S35" s="84">
        <f t="shared" si="2"/>
      </c>
      <c r="T35" s="84">
        <f t="shared" si="2"/>
      </c>
      <c r="U35" s="8"/>
      <c r="V35" s="2"/>
    </row>
    <row r="36" spans="1:22" ht="30" customHeight="1">
      <c r="A36" s="2"/>
      <c r="B36" s="85"/>
      <c r="C36" s="86"/>
      <c r="D36" s="86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87"/>
      <c r="V36" s="2"/>
    </row>
    <row r="37" spans="1:22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ht="14.25" customHeight="1"/>
  </sheetData>
  <sheetProtection sheet="1" objects="1" scenarios="1"/>
  <mergeCells count="6">
    <mergeCell ref="D5:T5"/>
    <mergeCell ref="C6:C7"/>
    <mergeCell ref="D6:D7"/>
    <mergeCell ref="F6:H6"/>
    <mergeCell ref="I6:T6"/>
    <mergeCell ref="E36:T36"/>
  </mergeCells>
  <conditionalFormatting sqref="R34:T34">
    <cfRule type="containsBlanks" priority="1" dxfId="2">
      <formula>LEN(TRIM(R34))=0</formula>
    </cfRule>
    <cfRule type="cellIs" priority="2" dxfId="564" operator="lessThan" stopIfTrue="1">
      <formula>0</formula>
    </cfRule>
    <cfRule type="cellIs" priority="3" dxfId="565" operator="between" stopIfTrue="1">
      <formula>0</formula>
      <formula>0.05</formula>
    </cfRule>
    <cfRule type="cellIs" priority="4" dxfId="566" operator="greaterThan" stopIfTrue="1">
      <formula>0.05</formula>
    </cfRule>
  </conditionalFormatting>
  <conditionalFormatting sqref="I34:Q34">
    <cfRule type="containsBlanks" priority="5" dxfId="2">
      <formula>LEN(TRIM(I34))=0</formula>
    </cfRule>
    <cfRule type="cellIs" priority="6" dxfId="564" operator="lessThan" stopIfTrue="1">
      <formula>0</formula>
    </cfRule>
    <cfRule type="cellIs" priority="7" dxfId="565" operator="between" stopIfTrue="1">
      <formula>0</formula>
      <formula>0.05</formula>
    </cfRule>
    <cfRule type="cellIs" priority="8" dxfId="566" operator="greaterThan" stopIfTrue="1">
      <formula>0.05</formula>
    </cfRule>
  </conditionalFormatting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V37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0.85546875" style="0" customWidth="1"/>
    <col min="3" max="3" width="9.7109375" style="0" customWidth="1"/>
    <col min="4" max="4" width="45.7109375" style="0" customWidth="1"/>
    <col min="5" max="5" width="15.00390625" style="0" customWidth="1"/>
    <col min="6" max="13" width="9.140625" style="0" customWidth="1"/>
    <col min="14" max="20" width="0" style="0" hidden="1" customWidth="1"/>
    <col min="21" max="21" width="0.85546875" style="0" customWidth="1"/>
  </cols>
  <sheetData>
    <row r="2" ht="21.75">
      <c r="B2" s="1" t="s">
        <v>0</v>
      </c>
    </row>
    <row r="3" spans="1:22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2"/>
    </row>
    <row r="5" spans="1:22" ht="21.75" customHeight="1">
      <c r="A5" s="2"/>
      <c r="B5" s="6"/>
      <c r="C5" s="7" t="s">
        <v>97</v>
      </c>
      <c r="D5" s="98" t="s">
        <v>98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  <c r="U5" s="8"/>
      <c r="V5" s="2"/>
    </row>
    <row r="6" spans="1:22" ht="15" customHeight="1">
      <c r="A6" s="2"/>
      <c r="B6" s="6"/>
      <c r="C6" s="101" t="s">
        <v>3</v>
      </c>
      <c r="D6" s="103" t="s">
        <v>4</v>
      </c>
      <c r="E6" s="9" t="s">
        <v>5</v>
      </c>
      <c r="F6" s="105" t="s">
        <v>6</v>
      </c>
      <c r="G6" s="106"/>
      <c r="H6" s="103"/>
      <c r="I6" s="107" t="s">
        <v>7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8"/>
      <c r="V6" s="2"/>
    </row>
    <row r="7" spans="1:22" ht="14.25" customHeight="1">
      <c r="A7" s="2"/>
      <c r="B7" s="6"/>
      <c r="C7" s="102"/>
      <c r="D7" s="104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/>
      <c r="O7" s="14"/>
      <c r="P7" s="14"/>
      <c r="Q7" s="14"/>
      <c r="R7" s="14"/>
      <c r="S7" s="14"/>
      <c r="T7" s="14"/>
      <c r="U7" s="15"/>
      <c r="V7" s="2"/>
    </row>
    <row r="8" spans="1:22" ht="14.25" customHeight="1">
      <c r="A8" s="2"/>
      <c r="B8" s="6"/>
      <c r="C8" s="16">
        <v>3009</v>
      </c>
      <c r="D8" s="17" t="s">
        <v>99</v>
      </c>
      <c r="E8" s="18">
        <v>16</v>
      </c>
      <c r="F8" s="19">
        <v>17</v>
      </c>
      <c r="G8" s="20">
        <v>15</v>
      </c>
      <c r="H8" s="20">
        <v>13</v>
      </c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8"/>
      <c r="V8" s="2"/>
    </row>
    <row r="9" spans="1:22" ht="28.5" customHeight="1">
      <c r="A9" s="2"/>
      <c r="B9" s="6"/>
      <c r="C9" s="23">
        <v>3307</v>
      </c>
      <c r="D9" s="24" t="s">
        <v>100</v>
      </c>
      <c r="E9" s="25">
        <v>18</v>
      </c>
      <c r="F9" s="26">
        <v>28</v>
      </c>
      <c r="G9" s="27">
        <v>18</v>
      </c>
      <c r="H9" s="27">
        <v>18</v>
      </c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8"/>
      <c r="V9" s="2"/>
    </row>
    <row r="10" spans="1:22" ht="28.5" customHeight="1">
      <c r="A10" s="2"/>
      <c r="B10" s="6"/>
      <c r="C10" s="23">
        <v>3329</v>
      </c>
      <c r="D10" s="24" t="s">
        <v>101</v>
      </c>
      <c r="E10" s="25">
        <v>30</v>
      </c>
      <c r="F10" s="26">
        <v>20</v>
      </c>
      <c r="G10" s="27">
        <v>19</v>
      </c>
      <c r="H10" s="27">
        <v>24</v>
      </c>
      <c r="I10" s="28"/>
      <c r="J10" s="3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8"/>
      <c r="V10" s="2"/>
    </row>
    <row r="11" spans="1:22" ht="14.25" hidden="1">
      <c r="A11" s="2"/>
      <c r="B11" s="6"/>
      <c r="C11" s="23"/>
      <c r="D11" s="24"/>
      <c r="E11" s="25"/>
      <c r="F11" s="26"/>
      <c r="G11" s="27"/>
      <c r="H11" s="27"/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8"/>
      <c r="V11" s="2"/>
    </row>
    <row r="12" spans="1:22" ht="14.25" hidden="1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8"/>
      <c r="V12" s="2"/>
    </row>
    <row r="13" spans="1:22" ht="14.25" hidden="1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8"/>
      <c r="V13" s="2"/>
    </row>
    <row r="14" spans="1:22" ht="14.25" hidden="1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8"/>
      <c r="V14" s="2"/>
    </row>
    <row r="15" spans="1:22" ht="14.25" hidden="1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8"/>
      <c r="V15" s="2"/>
    </row>
    <row r="16" spans="1:22" ht="14.25" hidden="1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8"/>
      <c r="V16" s="2"/>
    </row>
    <row r="17" spans="1:22" ht="14.25" hidden="1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8"/>
      <c r="V17" s="2"/>
    </row>
    <row r="18" spans="1:22" ht="14.25" hidden="1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8"/>
      <c r="V18" s="2"/>
    </row>
    <row r="19" spans="1:22" ht="14.25" hidden="1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8"/>
      <c r="V19" s="2"/>
    </row>
    <row r="20" spans="1:22" ht="14.25" hidden="1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8"/>
      <c r="V20" s="2"/>
    </row>
    <row r="21" spans="1:22" ht="14.25" hidden="1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8"/>
      <c r="V21" s="2"/>
    </row>
    <row r="22" spans="1:22" ht="14.25" hidden="1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8"/>
      <c r="V22" s="2"/>
    </row>
    <row r="23" spans="1:22" ht="14.25" hidden="1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8"/>
      <c r="V23" s="2"/>
    </row>
    <row r="24" spans="1:22" ht="14.25" hidden="1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8"/>
      <c r="V24" s="2"/>
    </row>
    <row r="25" spans="1:22" ht="14.25" hidden="1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8"/>
      <c r="V25" s="2"/>
    </row>
    <row r="26" spans="1:22" ht="14.25" hidden="1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8"/>
      <c r="V26" s="2"/>
    </row>
    <row r="27" spans="1:22" ht="14.25" hidden="1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8"/>
      <c r="V27" s="2"/>
    </row>
    <row r="28" spans="1:22" ht="14.25" hidden="1">
      <c r="A28" s="2"/>
      <c r="B28" s="6"/>
      <c r="C28" s="4"/>
      <c r="D28" s="41"/>
      <c r="E28" s="4"/>
      <c r="F28" s="42"/>
      <c r="G28" s="42"/>
      <c r="H28" s="42"/>
      <c r="I28" s="4"/>
      <c r="J28" s="4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15"/>
      <c r="V28" s="2"/>
    </row>
    <row r="29" spans="1:22" ht="15" customHeight="1">
      <c r="A29" s="2"/>
      <c r="B29" s="6"/>
      <c r="C29" s="5"/>
      <c r="D29" s="44" t="s">
        <v>18</v>
      </c>
      <c r="E29" s="45"/>
      <c r="F29" s="46">
        <f>SUM(F8:F27)</f>
        <v>65</v>
      </c>
      <c r="G29" s="47">
        <f>SUM(G8:G27)</f>
        <v>52</v>
      </c>
      <c r="H29" s="48">
        <f>SUM(H8:H27)</f>
        <v>55</v>
      </c>
      <c r="I29" s="46">
        <v>57</v>
      </c>
      <c r="J29" s="47">
        <v>58</v>
      </c>
      <c r="K29" s="47">
        <v>49</v>
      </c>
      <c r="L29" s="47">
        <v>48</v>
      </c>
      <c r="M29" s="47">
        <v>50</v>
      </c>
      <c r="N29" s="47"/>
      <c r="O29" s="47"/>
      <c r="P29" s="47"/>
      <c r="Q29" s="47"/>
      <c r="R29" s="47"/>
      <c r="S29" s="49"/>
      <c r="T29" s="49"/>
      <c r="U29" s="8"/>
      <c r="V29" s="2"/>
    </row>
    <row r="30" spans="1:22" ht="14.25" hidden="1">
      <c r="A30" s="2"/>
      <c r="B30" s="6"/>
      <c r="C30" s="15"/>
      <c r="D30" s="50" t="s">
        <v>19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8"/>
      <c r="V30" s="2"/>
    </row>
    <row r="31" spans="1:22" ht="4.5" customHeight="1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5"/>
      <c r="V31" s="2"/>
    </row>
    <row r="32" spans="1:22" ht="15" customHeight="1">
      <c r="A32" s="2"/>
      <c r="B32" s="6"/>
      <c r="C32" s="57"/>
      <c r="D32" s="61" t="s">
        <v>20</v>
      </c>
      <c r="E32" s="62">
        <f>SUM(E8:E27)</f>
        <v>64</v>
      </c>
      <c r="F32" s="63"/>
      <c r="G32" s="64"/>
      <c r="H32" s="65"/>
      <c r="I32" s="46">
        <v>64</v>
      </c>
      <c r="J32" s="47">
        <v>64</v>
      </c>
      <c r="K32" s="47">
        <v>64</v>
      </c>
      <c r="L32" s="47">
        <v>64</v>
      </c>
      <c r="M32" s="47">
        <v>64</v>
      </c>
      <c r="N32" s="47"/>
      <c r="O32" s="47"/>
      <c r="P32" s="47"/>
      <c r="Q32" s="47"/>
      <c r="R32" s="47"/>
      <c r="S32" s="47"/>
      <c r="T32" s="47"/>
      <c r="U32" s="8"/>
      <c r="V32" s="2"/>
    </row>
    <row r="33" spans="1:22" ht="15" customHeight="1">
      <c r="A33" s="2"/>
      <c r="B33" s="6"/>
      <c r="C33" s="57"/>
      <c r="D33" s="66" t="s">
        <v>21</v>
      </c>
      <c r="E33" s="67"/>
      <c r="F33" s="68"/>
      <c r="G33" s="69"/>
      <c r="H33" s="70"/>
      <c r="I33" s="71">
        <f aca="true" t="shared" si="0" ref="I33:T33">IF(I29="","",I32-I29)</f>
        <v>7</v>
      </c>
      <c r="J33" s="72">
        <f t="shared" si="0"/>
        <v>6</v>
      </c>
      <c r="K33" s="72">
        <f t="shared" si="0"/>
        <v>15</v>
      </c>
      <c r="L33" s="72">
        <f t="shared" si="0"/>
        <v>16</v>
      </c>
      <c r="M33" s="72">
        <f t="shared" si="0"/>
        <v>14</v>
      </c>
      <c r="N33" s="72">
        <f t="shared" si="0"/>
      </c>
      <c r="O33" s="72">
        <f t="shared" si="0"/>
      </c>
      <c r="P33" s="72">
        <f t="shared" si="0"/>
      </c>
      <c r="Q33" s="72">
        <f t="shared" si="0"/>
      </c>
      <c r="R33" s="72">
        <f t="shared" si="0"/>
      </c>
      <c r="S33" s="73">
        <f t="shared" si="0"/>
      </c>
      <c r="T33" s="73">
        <f t="shared" si="0"/>
      </c>
      <c r="U33" s="8"/>
      <c r="V33" s="2"/>
    </row>
    <row r="34" spans="1:22" ht="15" customHeight="1">
      <c r="A34" s="2"/>
      <c r="B34" s="6"/>
      <c r="C34" s="57"/>
      <c r="D34" s="66" t="s">
        <v>22</v>
      </c>
      <c r="E34" s="74"/>
      <c r="F34" s="75"/>
      <c r="G34" s="76"/>
      <c r="H34" s="77"/>
      <c r="I34" s="78">
        <f>IF(I32="","",I33/I32)</f>
        <v>0.109375</v>
      </c>
      <c r="J34" s="79">
        <f aca="true" t="shared" si="1" ref="J34:T34">IF(J32="","",J33/J32)</f>
        <v>0.09375</v>
      </c>
      <c r="K34" s="79">
        <f t="shared" si="1"/>
        <v>0.234375</v>
      </c>
      <c r="L34" s="79">
        <f t="shared" si="1"/>
        <v>0.25</v>
      </c>
      <c r="M34" s="79">
        <f t="shared" si="1"/>
        <v>0.21875</v>
      </c>
      <c r="N34" s="79">
        <f t="shared" si="1"/>
      </c>
      <c r="O34" s="79">
        <f t="shared" si="1"/>
      </c>
      <c r="P34" s="79">
        <f t="shared" si="1"/>
      </c>
      <c r="Q34" s="79">
        <f t="shared" si="1"/>
      </c>
      <c r="R34" s="79">
        <f t="shared" si="1"/>
      </c>
      <c r="S34" s="79">
        <f t="shared" si="1"/>
      </c>
      <c r="T34" s="79">
        <f t="shared" si="1"/>
      </c>
      <c r="U34" s="8"/>
      <c r="V34" s="2"/>
    </row>
    <row r="35" spans="1:22" ht="15" customHeight="1">
      <c r="A35" s="2"/>
      <c r="B35" s="6"/>
      <c r="C35" s="57"/>
      <c r="D35" s="80" t="s">
        <v>23</v>
      </c>
      <c r="E35" s="81"/>
      <c r="F35" s="52"/>
      <c r="G35" s="53"/>
      <c r="H35" s="82"/>
      <c r="I35" s="83">
        <f aca="true" t="shared" si="2" ref="I35:T35">IF(I29="","",I33/30)</f>
        <v>0.23333333333333334</v>
      </c>
      <c r="J35" s="84">
        <f t="shared" si="2"/>
        <v>0.2</v>
      </c>
      <c r="K35" s="84">
        <f t="shared" si="2"/>
        <v>0.5</v>
      </c>
      <c r="L35" s="84">
        <f t="shared" si="2"/>
        <v>0.5333333333333333</v>
      </c>
      <c r="M35" s="84">
        <f t="shared" si="2"/>
        <v>0.4666666666666667</v>
      </c>
      <c r="N35" s="84">
        <f t="shared" si="2"/>
      </c>
      <c r="O35" s="84">
        <f t="shared" si="2"/>
      </c>
      <c r="P35" s="84">
        <f t="shared" si="2"/>
      </c>
      <c r="Q35" s="84">
        <f t="shared" si="2"/>
      </c>
      <c r="R35" s="84">
        <f t="shared" si="2"/>
      </c>
      <c r="S35" s="84">
        <f t="shared" si="2"/>
      </c>
      <c r="T35" s="84">
        <f t="shared" si="2"/>
      </c>
      <c r="U35" s="8"/>
      <c r="V35" s="2"/>
    </row>
    <row r="36" spans="1:22" ht="30" customHeight="1">
      <c r="A36" s="2"/>
      <c r="B36" s="85"/>
      <c r="C36" s="86"/>
      <c r="D36" s="86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87"/>
      <c r="V36" s="2"/>
    </row>
    <row r="37" spans="1:22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ht="14.25" customHeight="1"/>
  </sheetData>
  <sheetProtection sheet="1" objects="1" scenarios="1"/>
  <mergeCells count="6">
    <mergeCell ref="D5:T5"/>
    <mergeCell ref="C6:C7"/>
    <mergeCell ref="D6:D7"/>
    <mergeCell ref="F6:H6"/>
    <mergeCell ref="I6:T6"/>
    <mergeCell ref="E36:T36"/>
  </mergeCells>
  <conditionalFormatting sqref="R34:T34">
    <cfRule type="containsBlanks" priority="1" dxfId="2">
      <formula>LEN(TRIM(R34))=0</formula>
    </cfRule>
    <cfRule type="cellIs" priority="2" dxfId="564" operator="lessThan" stopIfTrue="1">
      <formula>0</formula>
    </cfRule>
    <cfRule type="cellIs" priority="3" dxfId="565" operator="between" stopIfTrue="1">
      <formula>0</formula>
      <formula>0.05</formula>
    </cfRule>
    <cfRule type="cellIs" priority="4" dxfId="566" operator="greaterThan" stopIfTrue="1">
      <formula>0.05</formula>
    </cfRule>
  </conditionalFormatting>
  <conditionalFormatting sqref="I34:Q34">
    <cfRule type="containsBlanks" priority="5" dxfId="2">
      <formula>LEN(TRIM(I34))=0</formula>
    </cfRule>
    <cfRule type="cellIs" priority="6" dxfId="564" operator="lessThan" stopIfTrue="1">
      <formula>0</formula>
    </cfRule>
    <cfRule type="cellIs" priority="7" dxfId="565" operator="between" stopIfTrue="1">
      <formula>0</formula>
      <formula>0.05</formula>
    </cfRule>
    <cfRule type="cellIs" priority="8" dxfId="566" operator="greaterThan" stopIfTrue="1">
      <formula>0.05</formula>
    </cfRule>
  </conditionalFormatting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V37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0.85546875" style="0" customWidth="1"/>
    <col min="3" max="3" width="9.7109375" style="0" customWidth="1"/>
    <col min="4" max="4" width="45.7109375" style="0" customWidth="1"/>
    <col min="5" max="5" width="15.00390625" style="0" customWidth="1"/>
    <col min="6" max="13" width="9.140625" style="0" customWidth="1"/>
    <col min="14" max="20" width="0" style="0" hidden="1" customWidth="1"/>
    <col min="21" max="21" width="0.85546875" style="0" customWidth="1"/>
  </cols>
  <sheetData>
    <row r="2" ht="21.75">
      <c r="B2" s="1" t="s">
        <v>0</v>
      </c>
    </row>
    <row r="3" spans="1:22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2"/>
    </row>
    <row r="5" spans="1:22" ht="21.75" customHeight="1">
      <c r="A5" s="2"/>
      <c r="B5" s="6"/>
      <c r="C5" s="7" t="s">
        <v>102</v>
      </c>
      <c r="D5" s="98" t="s">
        <v>103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  <c r="U5" s="8"/>
      <c r="V5" s="2"/>
    </row>
    <row r="6" spans="1:22" ht="15" customHeight="1">
      <c r="A6" s="2"/>
      <c r="B6" s="6"/>
      <c r="C6" s="101" t="s">
        <v>3</v>
      </c>
      <c r="D6" s="103" t="s">
        <v>4</v>
      </c>
      <c r="E6" s="9" t="s">
        <v>5</v>
      </c>
      <c r="F6" s="105" t="s">
        <v>6</v>
      </c>
      <c r="G6" s="106"/>
      <c r="H6" s="103"/>
      <c r="I6" s="107" t="s">
        <v>7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8"/>
      <c r="V6" s="2"/>
    </row>
    <row r="7" spans="1:22" ht="14.25" customHeight="1">
      <c r="A7" s="2"/>
      <c r="B7" s="6"/>
      <c r="C7" s="102"/>
      <c r="D7" s="104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/>
      <c r="O7" s="14"/>
      <c r="P7" s="14"/>
      <c r="Q7" s="14"/>
      <c r="R7" s="14"/>
      <c r="S7" s="14"/>
      <c r="T7" s="14"/>
      <c r="U7" s="15"/>
      <c r="V7" s="2"/>
    </row>
    <row r="8" spans="1:22" ht="14.25" customHeight="1">
      <c r="A8" s="2"/>
      <c r="B8" s="6"/>
      <c r="C8" s="16">
        <v>2066</v>
      </c>
      <c r="D8" s="17" t="s">
        <v>104</v>
      </c>
      <c r="E8" s="18">
        <v>60</v>
      </c>
      <c r="F8" s="19">
        <v>52</v>
      </c>
      <c r="G8" s="20">
        <v>58</v>
      </c>
      <c r="H8" s="20">
        <v>60</v>
      </c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8"/>
      <c r="V8" s="2"/>
    </row>
    <row r="9" spans="1:22" ht="14.25" hidden="1">
      <c r="A9" s="2"/>
      <c r="B9" s="6"/>
      <c r="C9" s="23"/>
      <c r="D9" s="24"/>
      <c r="E9" s="25"/>
      <c r="F9" s="26"/>
      <c r="G9" s="27"/>
      <c r="H9" s="27"/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8"/>
      <c r="V9" s="2"/>
    </row>
    <row r="10" spans="1:22" ht="14.25" hidden="1">
      <c r="A10" s="2"/>
      <c r="B10" s="6"/>
      <c r="C10" s="23"/>
      <c r="D10" s="24"/>
      <c r="E10" s="25"/>
      <c r="F10" s="26"/>
      <c r="G10" s="27"/>
      <c r="H10" s="27"/>
      <c r="I10" s="28"/>
      <c r="J10" s="3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8"/>
      <c r="V10" s="2"/>
    </row>
    <row r="11" spans="1:22" ht="14.25" hidden="1">
      <c r="A11" s="2"/>
      <c r="B11" s="6"/>
      <c r="C11" s="23"/>
      <c r="D11" s="24"/>
      <c r="E11" s="25"/>
      <c r="F11" s="26"/>
      <c r="G11" s="27"/>
      <c r="H11" s="27"/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8"/>
      <c r="V11" s="2"/>
    </row>
    <row r="12" spans="1:22" ht="14.25" hidden="1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8"/>
      <c r="V12" s="2"/>
    </row>
    <row r="13" spans="1:22" ht="14.25" hidden="1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8"/>
      <c r="V13" s="2"/>
    </row>
    <row r="14" spans="1:22" ht="14.25" hidden="1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8"/>
      <c r="V14" s="2"/>
    </row>
    <row r="15" spans="1:22" ht="14.25" hidden="1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8"/>
      <c r="V15" s="2"/>
    </row>
    <row r="16" spans="1:22" ht="14.25" hidden="1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8"/>
      <c r="V16" s="2"/>
    </row>
    <row r="17" spans="1:22" ht="14.25" hidden="1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8"/>
      <c r="V17" s="2"/>
    </row>
    <row r="18" spans="1:22" ht="14.25" hidden="1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8"/>
      <c r="V18" s="2"/>
    </row>
    <row r="19" spans="1:22" ht="14.25" hidden="1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8"/>
      <c r="V19" s="2"/>
    </row>
    <row r="20" spans="1:22" ht="14.25" hidden="1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8"/>
      <c r="V20" s="2"/>
    </row>
    <row r="21" spans="1:22" ht="14.25" hidden="1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8"/>
      <c r="V21" s="2"/>
    </row>
    <row r="22" spans="1:22" ht="14.25" hidden="1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8"/>
      <c r="V22" s="2"/>
    </row>
    <row r="23" spans="1:22" ht="14.25" hidden="1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8"/>
      <c r="V23" s="2"/>
    </row>
    <row r="24" spans="1:22" ht="14.25" hidden="1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8"/>
      <c r="V24" s="2"/>
    </row>
    <row r="25" spans="1:22" ht="14.25" hidden="1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8"/>
      <c r="V25" s="2"/>
    </row>
    <row r="26" spans="1:22" ht="14.25" hidden="1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8"/>
      <c r="V26" s="2"/>
    </row>
    <row r="27" spans="1:22" ht="14.25" hidden="1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8"/>
      <c r="V27" s="2"/>
    </row>
    <row r="28" spans="1:22" ht="14.25" hidden="1">
      <c r="A28" s="2"/>
      <c r="B28" s="6"/>
      <c r="C28" s="4"/>
      <c r="D28" s="41"/>
      <c r="E28" s="4"/>
      <c r="F28" s="42"/>
      <c r="G28" s="42"/>
      <c r="H28" s="42"/>
      <c r="I28" s="4"/>
      <c r="J28" s="4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15"/>
      <c r="V28" s="2"/>
    </row>
    <row r="29" spans="1:22" ht="15" customHeight="1">
      <c r="A29" s="2"/>
      <c r="B29" s="6"/>
      <c r="C29" s="5"/>
      <c r="D29" s="44" t="s">
        <v>18</v>
      </c>
      <c r="E29" s="45"/>
      <c r="F29" s="46">
        <f>SUM(F8:F27)</f>
        <v>52</v>
      </c>
      <c r="G29" s="47">
        <f>SUM(G8:G27)</f>
        <v>58</v>
      </c>
      <c r="H29" s="48">
        <f>SUM(H8:H27)</f>
        <v>60</v>
      </c>
      <c r="I29" s="46">
        <v>58</v>
      </c>
      <c r="J29" s="47">
        <v>56</v>
      </c>
      <c r="K29" s="47">
        <v>58</v>
      </c>
      <c r="L29" s="47">
        <v>64</v>
      </c>
      <c r="M29" s="47">
        <v>62</v>
      </c>
      <c r="N29" s="47"/>
      <c r="O29" s="47"/>
      <c r="P29" s="47"/>
      <c r="Q29" s="47"/>
      <c r="R29" s="47"/>
      <c r="S29" s="49"/>
      <c r="T29" s="49"/>
      <c r="U29" s="8"/>
      <c r="V29" s="2"/>
    </row>
    <row r="30" spans="1:22" ht="14.25" hidden="1">
      <c r="A30" s="2"/>
      <c r="B30" s="6"/>
      <c r="C30" s="15"/>
      <c r="D30" s="50" t="s">
        <v>19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8"/>
      <c r="V30" s="2"/>
    </row>
    <row r="31" spans="1:22" ht="4.5" customHeight="1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5"/>
      <c r="V31" s="2"/>
    </row>
    <row r="32" spans="1:22" ht="15" customHeight="1">
      <c r="A32" s="2"/>
      <c r="B32" s="6"/>
      <c r="C32" s="57"/>
      <c r="D32" s="61" t="s">
        <v>20</v>
      </c>
      <c r="E32" s="62">
        <f>SUM(E8:E27)</f>
        <v>60</v>
      </c>
      <c r="F32" s="63"/>
      <c r="G32" s="64"/>
      <c r="H32" s="65"/>
      <c r="I32" s="46">
        <v>60</v>
      </c>
      <c r="J32" s="47">
        <v>60</v>
      </c>
      <c r="K32" s="47">
        <v>60</v>
      </c>
      <c r="L32" s="47">
        <v>60</v>
      </c>
      <c r="M32" s="47">
        <v>60</v>
      </c>
      <c r="N32" s="47"/>
      <c r="O32" s="47"/>
      <c r="P32" s="47"/>
      <c r="Q32" s="47"/>
      <c r="R32" s="47"/>
      <c r="S32" s="47"/>
      <c r="T32" s="47"/>
      <c r="U32" s="8"/>
      <c r="V32" s="2"/>
    </row>
    <row r="33" spans="1:22" ht="15" customHeight="1">
      <c r="A33" s="2"/>
      <c r="B33" s="6"/>
      <c r="C33" s="57"/>
      <c r="D33" s="66" t="s">
        <v>21</v>
      </c>
      <c r="E33" s="67"/>
      <c r="F33" s="68"/>
      <c r="G33" s="69"/>
      <c r="H33" s="70"/>
      <c r="I33" s="71">
        <f aca="true" t="shared" si="0" ref="I33:T33">IF(I29="","",I32-I29)</f>
        <v>2</v>
      </c>
      <c r="J33" s="72">
        <f t="shared" si="0"/>
        <v>4</v>
      </c>
      <c r="K33" s="72">
        <f t="shared" si="0"/>
        <v>2</v>
      </c>
      <c r="L33" s="72">
        <f t="shared" si="0"/>
        <v>-4</v>
      </c>
      <c r="M33" s="72">
        <f t="shared" si="0"/>
        <v>-2</v>
      </c>
      <c r="N33" s="72">
        <f t="shared" si="0"/>
      </c>
      <c r="O33" s="72">
        <f t="shared" si="0"/>
      </c>
      <c r="P33" s="72">
        <f t="shared" si="0"/>
      </c>
      <c r="Q33" s="72">
        <f t="shared" si="0"/>
      </c>
      <c r="R33" s="72">
        <f t="shared" si="0"/>
      </c>
      <c r="S33" s="73">
        <f t="shared" si="0"/>
      </c>
      <c r="T33" s="73">
        <f t="shared" si="0"/>
      </c>
      <c r="U33" s="8"/>
      <c r="V33" s="2"/>
    </row>
    <row r="34" spans="1:22" ht="15" customHeight="1">
      <c r="A34" s="2"/>
      <c r="B34" s="6"/>
      <c r="C34" s="57"/>
      <c r="D34" s="66" t="s">
        <v>22</v>
      </c>
      <c r="E34" s="74"/>
      <c r="F34" s="75"/>
      <c r="G34" s="76"/>
      <c r="H34" s="77"/>
      <c r="I34" s="78">
        <f>IF(I32="","",I33/I32)</f>
        <v>0.03333333333333333</v>
      </c>
      <c r="J34" s="79">
        <f aca="true" t="shared" si="1" ref="J34:T34">IF(J32="","",J33/J32)</f>
        <v>0.06666666666666667</v>
      </c>
      <c r="K34" s="79">
        <f t="shared" si="1"/>
        <v>0.03333333333333333</v>
      </c>
      <c r="L34" s="79">
        <f t="shared" si="1"/>
        <v>-0.06666666666666667</v>
      </c>
      <c r="M34" s="79">
        <f t="shared" si="1"/>
        <v>-0.03333333333333333</v>
      </c>
      <c r="N34" s="79">
        <f t="shared" si="1"/>
      </c>
      <c r="O34" s="79">
        <f t="shared" si="1"/>
      </c>
      <c r="P34" s="79">
        <f t="shared" si="1"/>
      </c>
      <c r="Q34" s="79">
        <f t="shared" si="1"/>
      </c>
      <c r="R34" s="79">
        <f t="shared" si="1"/>
      </c>
      <c r="S34" s="79">
        <f t="shared" si="1"/>
      </c>
      <c r="T34" s="79">
        <f t="shared" si="1"/>
      </c>
      <c r="U34" s="8"/>
      <c r="V34" s="2"/>
    </row>
    <row r="35" spans="1:22" ht="15" customHeight="1">
      <c r="A35" s="2"/>
      <c r="B35" s="6"/>
      <c r="C35" s="57"/>
      <c r="D35" s="80" t="s">
        <v>23</v>
      </c>
      <c r="E35" s="81"/>
      <c r="F35" s="52"/>
      <c r="G35" s="53"/>
      <c r="H35" s="82"/>
      <c r="I35" s="83">
        <f aca="true" t="shared" si="2" ref="I35:T35">IF(I29="","",I33/30)</f>
        <v>0.06666666666666667</v>
      </c>
      <c r="J35" s="84">
        <f t="shared" si="2"/>
        <v>0.13333333333333333</v>
      </c>
      <c r="K35" s="84">
        <f t="shared" si="2"/>
        <v>0.06666666666666667</v>
      </c>
      <c r="L35" s="84">
        <f t="shared" si="2"/>
        <v>-0.13333333333333333</v>
      </c>
      <c r="M35" s="84">
        <f t="shared" si="2"/>
        <v>-0.06666666666666667</v>
      </c>
      <c r="N35" s="84">
        <f t="shared" si="2"/>
      </c>
      <c r="O35" s="84">
        <f t="shared" si="2"/>
      </c>
      <c r="P35" s="84">
        <f t="shared" si="2"/>
      </c>
      <c r="Q35" s="84">
        <f t="shared" si="2"/>
      </c>
      <c r="R35" s="84">
        <f t="shared" si="2"/>
      </c>
      <c r="S35" s="84">
        <f t="shared" si="2"/>
      </c>
      <c r="T35" s="84">
        <f t="shared" si="2"/>
      </c>
      <c r="U35" s="8"/>
      <c r="V35" s="2"/>
    </row>
    <row r="36" spans="1:22" ht="30" customHeight="1">
      <c r="A36" s="2"/>
      <c r="B36" s="85"/>
      <c r="C36" s="86"/>
      <c r="D36" s="86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87"/>
      <c r="V36" s="2"/>
    </row>
    <row r="37" spans="1:22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ht="14.25" customHeight="1"/>
  </sheetData>
  <sheetProtection sheet="1" objects="1" scenarios="1"/>
  <mergeCells count="6">
    <mergeCell ref="D5:T5"/>
    <mergeCell ref="C6:C7"/>
    <mergeCell ref="D6:D7"/>
    <mergeCell ref="F6:H6"/>
    <mergeCell ref="I6:T6"/>
    <mergeCell ref="E36:T36"/>
  </mergeCells>
  <conditionalFormatting sqref="R34:T34">
    <cfRule type="containsBlanks" priority="1" dxfId="2">
      <formula>LEN(TRIM(R34))=0</formula>
    </cfRule>
    <cfRule type="cellIs" priority="2" dxfId="564" operator="lessThan" stopIfTrue="1">
      <formula>0</formula>
    </cfRule>
    <cfRule type="cellIs" priority="3" dxfId="565" operator="between" stopIfTrue="1">
      <formula>0</formula>
      <formula>0.05</formula>
    </cfRule>
    <cfRule type="cellIs" priority="4" dxfId="566" operator="greaterThan" stopIfTrue="1">
      <formula>0.05</formula>
    </cfRule>
  </conditionalFormatting>
  <conditionalFormatting sqref="I34:Q34">
    <cfRule type="containsBlanks" priority="5" dxfId="2">
      <formula>LEN(TRIM(I34))=0</formula>
    </cfRule>
    <cfRule type="cellIs" priority="6" dxfId="564" operator="lessThan" stopIfTrue="1">
      <formula>0</formula>
    </cfRule>
    <cfRule type="cellIs" priority="7" dxfId="565" operator="between" stopIfTrue="1">
      <formula>0</formula>
      <formula>0.05</formula>
    </cfRule>
    <cfRule type="cellIs" priority="8" dxfId="566" operator="greaterThan" stopIfTrue="1">
      <formula>0.05</formula>
    </cfRule>
  </conditionalFormatting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V37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0.85546875" style="0" customWidth="1"/>
    <col min="3" max="3" width="9.7109375" style="0" customWidth="1"/>
    <col min="4" max="4" width="45.7109375" style="0" customWidth="1"/>
    <col min="5" max="5" width="15.00390625" style="0" customWidth="1"/>
    <col min="6" max="13" width="9.140625" style="0" customWidth="1"/>
    <col min="14" max="20" width="0" style="0" hidden="1" customWidth="1"/>
    <col min="21" max="21" width="0.85546875" style="0" customWidth="1"/>
  </cols>
  <sheetData>
    <row r="2" ht="21.75">
      <c r="B2" s="1" t="s">
        <v>0</v>
      </c>
    </row>
    <row r="3" spans="1:22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2"/>
    </row>
    <row r="5" spans="1:22" ht="21.75" customHeight="1">
      <c r="A5" s="2"/>
      <c r="B5" s="6"/>
      <c r="C5" s="7" t="s">
        <v>105</v>
      </c>
      <c r="D5" s="98" t="s">
        <v>106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  <c r="U5" s="8"/>
      <c r="V5" s="2"/>
    </row>
    <row r="6" spans="1:22" ht="15" customHeight="1">
      <c r="A6" s="2"/>
      <c r="B6" s="6"/>
      <c r="C6" s="101" t="s">
        <v>3</v>
      </c>
      <c r="D6" s="103" t="s">
        <v>4</v>
      </c>
      <c r="E6" s="9" t="s">
        <v>5</v>
      </c>
      <c r="F6" s="105" t="s">
        <v>6</v>
      </c>
      <c r="G6" s="106"/>
      <c r="H6" s="103"/>
      <c r="I6" s="107" t="s">
        <v>7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8"/>
      <c r="V6" s="2"/>
    </row>
    <row r="7" spans="1:22" ht="14.25" customHeight="1">
      <c r="A7" s="2"/>
      <c r="B7" s="6"/>
      <c r="C7" s="102"/>
      <c r="D7" s="104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/>
      <c r="O7" s="14"/>
      <c r="P7" s="14"/>
      <c r="Q7" s="14"/>
      <c r="R7" s="14"/>
      <c r="S7" s="14"/>
      <c r="T7" s="14"/>
      <c r="U7" s="15"/>
      <c r="V7" s="2"/>
    </row>
    <row r="8" spans="1:22" ht="14.25" customHeight="1">
      <c r="A8" s="2"/>
      <c r="B8" s="6"/>
      <c r="C8" s="16">
        <v>2341</v>
      </c>
      <c r="D8" s="17" t="s">
        <v>107</v>
      </c>
      <c r="E8" s="18">
        <v>90</v>
      </c>
      <c r="F8" s="19">
        <v>87</v>
      </c>
      <c r="G8" s="20">
        <v>88</v>
      </c>
      <c r="H8" s="20">
        <v>89</v>
      </c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8"/>
      <c r="V8" s="2"/>
    </row>
    <row r="9" spans="1:22" ht="14.25" customHeight="1">
      <c r="A9" s="2"/>
      <c r="B9" s="6"/>
      <c r="C9" s="23">
        <v>2353</v>
      </c>
      <c r="D9" s="24" t="s">
        <v>108</v>
      </c>
      <c r="E9" s="25">
        <v>30</v>
      </c>
      <c r="F9" s="26">
        <v>29</v>
      </c>
      <c r="G9" s="27">
        <v>30</v>
      </c>
      <c r="H9" s="27">
        <v>30</v>
      </c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8"/>
      <c r="V9" s="2"/>
    </row>
    <row r="10" spans="1:22" ht="14.25" customHeight="1">
      <c r="A10" s="2"/>
      <c r="B10" s="6"/>
      <c r="C10" s="23">
        <v>2365</v>
      </c>
      <c r="D10" s="24" t="s">
        <v>109</v>
      </c>
      <c r="E10" s="25">
        <v>60</v>
      </c>
      <c r="F10" s="26">
        <v>59</v>
      </c>
      <c r="G10" s="27">
        <v>59</v>
      </c>
      <c r="H10" s="27">
        <v>59</v>
      </c>
      <c r="I10" s="28"/>
      <c r="J10" s="3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8"/>
      <c r="V10" s="2"/>
    </row>
    <row r="11" spans="1:22" ht="14.25" customHeight="1">
      <c r="A11" s="2"/>
      <c r="B11" s="6"/>
      <c r="C11" s="23">
        <v>2394</v>
      </c>
      <c r="D11" s="24" t="s">
        <v>110</v>
      </c>
      <c r="E11" s="25">
        <v>90</v>
      </c>
      <c r="F11" s="26">
        <v>91</v>
      </c>
      <c r="G11" s="27">
        <v>85</v>
      </c>
      <c r="H11" s="27">
        <v>87</v>
      </c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8"/>
      <c r="V11" s="2"/>
    </row>
    <row r="12" spans="1:22" ht="14.25" customHeight="1">
      <c r="A12" s="2"/>
      <c r="B12" s="6"/>
      <c r="C12" s="23">
        <v>2465</v>
      </c>
      <c r="D12" s="24" t="s">
        <v>111</v>
      </c>
      <c r="E12" s="25">
        <v>75</v>
      </c>
      <c r="F12" s="26">
        <v>54</v>
      </c>
      <c r="G12" s="27">
        <v>50</v>
      </c>
      <c r="H12" s="27">
        <v>52</v>
      </c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8"/>
      <c r="V12" s="2"/>
    </row>
    <row r="13" spans="1:22" ht="14.25" hidden="1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8"/>
      <c r="V13" s="2"/>
    </row>
    <row r="14" spans="1:22" ht="14.25" hidden="1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8"/>
      <c r="V14" s="2"/>
    </row>
    <row r="15" spans="1:22" ht="14.25" hidden="1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8"/>
      <c r="V15" s="2"/>
    </row>
    <row r="16" spans="1:22" ht="14.25" hidden="1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8"/>
      <c r="V16" s="2"/>
    </row>
    <row r="17" spans="1:22" ht="14.25" hidden="1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8"/>
      <c r="V17" s="2"/>
    </row>
    <row r="18" spans="1:22" ht="14.25" hidden="1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8"/>
      <c r="V18" s="2"/>
    </row>
    <row r="19" spans="1:22" ht="14.25" hidden="1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8"/>
      <c r="V19" s="2"/>
    </row>
    <row r="20" spans="1:22" ht="14.25" hidden="1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8"/>
      <c r="V20" s="2"/>
    </row>
    <row r="21" spans="1:22" ht="14.25" hidden="1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8"/>
      <c r="V21" s="2"/>
    </row>
    <row r="22" spans="1:22" ht="14.25" hidden="1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8"/>
      <c r="V22" s="2"/>
    </row>
    <row r="23" spans="1:22" ht="14.25" hidden="1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8"/>
      <c r="V23" s="2"/>
    </row>
    <row r="24" spans="1:22" ht="14.25" hidden="1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8"/>
      <c r="V24" s="2"/>
    </row>
    <row r="25" spans="1:22" ht="14.25" hidden="1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8"/>
      <c r="V25" s="2"/>
    </row>
    <row r="26" spans="1:22" ht="14.25" hidden="1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8"/>
      <c r="V26" s="2"/>
    </row>
    <row r="27" spans="1:22" ht="14.25" hidden="1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8"/>
      <c r="V27" s="2"/>
    </row>
    <row r="28" spans="1:22" ht="14.25" hidden="1">
      <c r="A28" s="2"/>
      <c r="B28" s="6"/>
      <c r="C28" s="4"/>
      <c r="D28" s="41"/>
      <c r="E28" s="4"/>
      <c r="F28" s="42"/>
      <c r="G28" s="42"/>
      <c r="H28" s="42"/>
      <c r="I28" s="4"/>
      <c r="J28" s="4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15"/>
      <c r="V28" s="2"/>
    </row>
    <row r="29" spans="1:22" ht="15" customHeight="1">
      <c r="A29" s="2"/>
      <c r="B29" s="6"/>
      <c r="C29" s="5"/>
      <c r="D29" s="44" t="s">
        <v>18</v>
      </c>
      <c r="E29" s="45"/>
      <c r="F29" s="46">
        <f>SUM(F8:F27)</f>
        <v>320</v>
      </c>
      <c r="G29" s="47">
        <f>SUM(G8:G27)</f>
        <v>312</v>
      </c>
      <c r="H29" s="48">
        <f>SUM(H8:H27)</f>
        <v>317</v>
      </c>
      <c r="I29" s="46">
        <v>306</v>
      </c>
      <c r="J29" s="47">
        <v>311</v>
      </c>
      <c r="K29" s="47">
        <v>297</v>
      </c>
      <c r="L29" s="47">
        <v>278</v>
      </c>
      <c r="M29" s="47">
        <v>295</v>
      </c>
      <c r="N29" s="47"/>
      <c r="O29" s="47"/>
      <c r="P29" s="47"/>
      <c r="Q29" s="47"/>
      <c r="R29" s="47"/>
      <c r="S29" s="49"/>
      <c r="T29" s="49"/>
      <c r="U29" s="8"/>
      <c r="V29" s="2"/>
    </row>
    <row r="30" spans="1:22" ht="14.25" hidden="1">
      <c r="A30" s="2"/>
      <c r="B30" s="6"/>
      <c r="C30" s="15"/>
      <c r="D30" s="50" t="s">
        <v>19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8"/>
      <c r="V30" s="2"/>
    </row>
    <row r="31" spans="1:22" ht="4.5" customHeight="1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5"/>
      <c r="V31" s="2"/>
    </row>
    <row r="32" spans="1:22" ht="15" customHeight="1">
      <c r="A32" s="2"/>
      <c r="B32" s="6"/>
      <c r="C32" s="57"/>
      <c r="D32" s="61" t="s">
        <v>20</v>
      </c>
      <c r="E32" s="62">
        <f>SUM(E8:E27)</f>
        <v>345</v>
      </c>
      <c r="F32" s="63"/>
      <c r="G32" s="64"/>
      <c r="H32" s="65"/>
      <c r="I32" s="46">
        <v>345</v>
      </c>
      <c r="J32" s="47">
        <v>345</v>
      </c>
      <c r="K32" s="47">
        <v>345</v>
      </c>
      <c r="L32" s="47">
        <v>345</v>
      </c>
      <c r="M32" s="47">
        <v>345</v>
      </c>
      <c r="N32" s="47"/>
      <c r="O32" s="47"/>
      <c r="P32" s="47"/>
      <c r="Q32" s="47"/>
      <c r="R32" s="47"/>
      <c r="S32" s="47"/>
      <c r="T32" s="47"/>
      <c r="U32" s="8"/>
      <c r="V32" s="2"/>
    </row>
    <row r="33" spans="1:22" ht="15" customHeight="1">
      <c r="A33" s="2"/>
      <c r="B33" s="6"/>
      <c r="C33" s="57"/>
      <c r="D33" s="66" t="s">
        <v>21</v>
      </c>
      <c r="E33" s="67"/>
      <c r="F33" s="68"/>
      <c r="G33" s="69"/>
      <c r="H33" s="70"/>
      <c r="I33" s="71">
        <f aca="true" t="shared" si="0" ref="I33:T33">IF(I29="","",I32-I29)</f>
        <v>39</v>
      </c>
      <c r="J33" s="72">
        <f t="shared" si="0"/>
        <v>34</v>
      </c>
      <c r="K33" s="72">
        <f t="shared" si="0"/>
        <v>48</v>
      </c>
      <c r="L33" s="72">
        <f t="shared" si="0"/>
        <v>67</v>
      </c>
      <c r="M33" s="72">
        <f t="shared" si="0"/>
        <v>50</v>
      </c>
      <c r="N33" s="72">
        <f t="shared" si="0"/>
      </c>
      <c r="O33" s="72">
        <f t="shared" si="0"/>
      </c>
      <c r="P33" s="72">
        <f t="shared" si="0"/>
      </c>
      <c r="Q33" s="72">
        <f t="shared" si="0"/>
      </c>
      <c r="R33" s="72">
        <f t="shared" si="0"/>
      </c>
      <c r="S33" s="73">
        <f t="shared" si="0"/>
      </c>
      <c r="T33" s="73">
        <f t="shared" si="0"/>
      </c>
      <c r="U33" s="8"/>
      <c r="V33" s="2"/>
    </row>
    <row r="34" spans="1:22" ht="15" customHeight="1">
      <c r="A34" s="2"/>
      <c r="B34" s="6"/>
      <c r="C34" s="57"/>
      <c r="D34" s="66" t="s">
        <v>22</v>
      </c>
      <c r="E34" s="74"/>
      <c r="F34" s="75"/>
      <c r="G34" s="76"/>
      <c r="H34" s="77"/>
      <c r="I34" s="78">
        <f>IF(I32="","",I33/I32)</f>
        <v>0.11304347826086956</v>
      </c>
      <c r="J34" s="79">
        <f aca="true" t="shared" si="1" ref="J34:T34">IF(J32="","",J33/J32)</f>
        <v>0.09855072463768116</v>
      </c>
      <c r="K34" s="79">
        <f t="shared" si="1"/>
        <v>0.1391304347826087</v>
      </c>
      <c r="L34" s="79">
        <f t="shared" si="1"/>
        <v>0.19420289855072465</v>
      </c>
      <c r="M34" s="79">
        <f t="shared" si="1"/>
        <v>0.14492753623188406</v>
      </c>
      <c r="N34" s="79">
        <f t="shared" si="1"/>
      </c>
      <c r="O34" s="79">
        <f t="shared" si="1"/>
      </c>
      <c r="P34" s="79">
        <f t="shared" si="1"/>
      </c>
      <c r="Q34" s="79">
        <f t="shared" si="1"/>
      </c>
      <c r="R34" s="79">
        <f t="shared" si="1"/>
      </c>
      <c r="S34" s="79">
        <f t="shared" si="1"/>
      </c>
      <c r="T34" s="79">
        <f t="shared" si="1"/>
      </c>
      <c r="U34" s="8"/>
      <c r="V34" s="2"/>
    </row>
    <row r="35" spans="1:22" ht="15" customHeight="1">
      <c r="A35" s="2"/>
      <c r="B35" s="6"/>
      <c r="C35" s="57"/>
      <c r="D35" s="80" t="s">
        <v>23</v>
      </c>
      <c r="E35" s="81"/>
      <c r="F35" s="52"/>
      <c r="G35" s="53"/>
      <c r="H35" s="82"/>
      <c r="I35" s="83">
        <f aca="true" t="shared" si="2" ref="I35:T35">IF(I29="","",I33/30)</f>
        <v>1.3</v>
      </c>
      <c r="J35" s="84">
        <f t="shared" si="2"/>
        <v>1.1333333333333333</v>
      </c>
      <c r="K35" s="84">
        <f t="shared" si="2"/>
        <v>1.6</v>
      </c>
      <c r="L35" s="84">
        <f t="shared" si="2"/>
        <v>2.2333333333333334</v>
      </c>
      <c r="M35" s="84">
        <f t="shared" si="2"/>
        <v>1.6666666666666667</v>
      </c>
      <c r="N35" s="84">
        <f t="shared" si="2"/>
      </c>
      <c r="O35" s="84">
        <f t="shared" si="2"/>
      </c>
      <c r="P35" s="84">
        <f t="shared" si="2"/>
      </c>
      <c r="Q35" s="84">
        <f t="shared" si="2"/>
      </c>
      <c r="R35" s="84">
        <f t="shared" si="2"/>
      </c>
      <c r="S35" s="84">
        <f t="shared" si="2"/>
      </c>
      <c r="T35" s="84">
        <f t="shared" si="2"/>
      </c>
      <c r="U35" s="8"/>
      <c r="V35" s="2"/>
    </row>
    <row r="36" spans="1:22" ht="30" customHeight="1">
      <c r="A36" s="2"/>
      <c r="B36" s="85"/>
      <c r="C36" s="86"/>
      <c r="D36" s="86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87"/>
      <c r="V36" s="2"/>
    </row>
    <row r="37" spans="1:22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ht="14.25" customHeight="1"/>
  </sheetData>
  <sheetProtection sheet="1" objects="1" scenarios="1"/>
  <mergeCells count="6">
    <mergeCell ref="D5:T5"/>
    <mergeCell ref="C6:C7"/>
    <mergeCell ref="D6:D7"/>
    <mergeCell ref="F6:H6"/>
    <mergeCell ref="I6:T6"/>
    <mergeCell ref="E36:T36"/>
  </mergeCells>
  <conditionalFormatting sqref="R34:T34">
    <cfRule type="containsBlanks" priority="1" dxfId="2">
      <formula>LEN(TRIM(R34))=0</formula>
    </cfRule>
    <cfRule type="cellIs" priority="2" dxfId="564" operator="lessThan" stopIfTrue="1">
      <formula>0</formula>
    </cfRule>
    <cfRule type="cellIs" priority="3" dxfId="565" operator="between" stopIfTrue="1">
      <formula>0</formula>
      <formula>0.05</formula>
    </cfRule>
    <cfRule type="cellIs" priority="4" dxfId="566" operator="greaterThan" stopIfTrue="1">
      <formula>0.05</formula>
    </cfRule>
  </conditionalFormatting>
  <conditionalFormatting sqref="I34:Q34">
    <cfRule type="containsBlanks" priority="5" dxfId="2">
      <formula>LEN(TRIM(I34))=0</formula>
    </cfRule>
    <cfRule type="cellIs" priority="6" dxfId="564" operator="lessThan" stopIfTrue="1">
      <formula>0</formula>
    </cfRule>
    <cfRule type="cellIs" priority="7" dxfId="565" operator="between" stopIfTrue="1">
      <formula>0</formula>
      <formula>0.05</formula>
    </cfRule>
    <cfRule type="cellIs" priority="8" dxfId="566" operator="greaterThan" stopIfTrue="1">
      <formula>0.05</formula>
    </cfRule>
  </conditionalFormatting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V37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0.85546875" style="0" customWidth="1"/>
    <col min="3" max="3" width="9.7109375" style="0" customWidth="1"/>
    <col min="4" max="4" width="45.7109375" style="0" customWidth="1"/>
    <col min="5" max="5" width="15.00390625" style="0" customWidth="1"/>
    <col min="6" max="13" width="9.140625" style="0" customWidth="1"/>
    <col min="14" max="20" width="0" style="0" hidden="1" customWidth="1"/>
    <col min="21" max="21" width="0.85546875" style="0" customWidth="1"/>
  </cols>
  <sheetData>
    <row r="2" ht="21.75">
      <c r="B2" s="1" t="s">
        <v>0</v>
      </c>
    </row>
    <row r="3" spans="1:22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2"/>
    </row>
    <row r="5" spans="1:22" ht="21.75" customHeight="1">
      <c r="A5" s="2"/>
      <c r="B5" s="6"/>
      <c r="C5" s="7" t="s">
        <v>112</v>
      </c>
      <c r="D5" s="98" t="s">
        <v>113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  <c r="U5" s="8"/>
      <c r="V5" s="2"/>
    </row>
    <row r="6" spans="1:22" ht="15" customHeight="1">
      <c r="A6" s="2"/>
      <c r="B6" s="6"/>
      <c r="C6" s="101" t="s">
        <v>3</v>
      </c>
      <c r="D6" s="103" t="s">
        <v>4</v>
      </c>
      <c r="E6" s="9" t="s">
        <v>5</v>
      </c>
      <c r="F6" s="105" t="s">
        <v>6</v>
      </c>
      <c r="G6" s="106"/>
      <c r="H6" s="103"/>
      <c r="I6" s="107" t="s">
        <v>7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8"/>
      <c r="V6" s="2"/>
    </row>
    <row r="7" spans="1:22" ht="14.25" customHeight="1">
      <c r="A7" s="2"/>
      <c r="B7" s="6"/>
      <c r="C7" s="102"/>
      <c r="D7" s="104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/>
      <c r="O7" s="14"/>
      <c r="P7" s="14"/>
      <c r="Q7" s="14"/>
      <c r="R7" s="14"/>
      <c r="S7" s="14"/>
      <c r="T7" s="14"/>
      <c r="U7" s="15"/>
      <c r="V7" s="2"/>
    </row>
    <row r="8" spans="1:22" ht="14.25" customHeight="1">
      <c r="A8" s="2"/>
      <c r="B8" s="6"/>
      <c r="C8" s="16">
        <v>3016</v>
      </c>
      <c r="D8" s="17" t="s">
        <v>114</v>
      </c>
      <c r="E8" s="18">
        <v>20</v>
      </c>
      <c r="F8" s="19">
        <v>13</v>
      </c>
      <c r="G8" s="20">
        <v>9</v>
      </c>
      <c r="H8" s="20">
        <v>14</v>
      </c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8"/>
      <c r="V8" s="2"/>
    </row>
    <row r="9" spans="1:22" ht="28.5" customHeight="1">
      <c r="A9" s="2"/>
      <c r="B9" s="6"/>
      <c r="C9" s="23">
        <v>3303</v>
      </c>
      <c r="D9" s="24" t="s">
        <v>115</v>
      </c>
      <c r="E9" s="25">
        <v>10</v>
      </c>
      <c r="F9" s="26">
        <v>6</v>
      </c>
      <c r="G9" s="27">
        <v>3</v>
      </c>
      <c r="H9" s="27">
        <v>6</v>
      </c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8"/>
      <c r="V9" s="2"/>
    </row>
    <row r="10" spans="1:22" ht="14.25" hidden="1">
      <c r="A10" s="2"/>
      <c r="B10" s="6"/>
      <c r="C10" s="23"/>
      <c r="D10" s="24"/>
      <c r="E10" s="25"/>
      <c r="F10" s="26"/>
      <c r="G10" s="27"/>
      <c r="H10" s="27"/>
      <c r="I10" s="28"/>
      <c r="J10" s="3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8"/>
      <c r="V10" s="2"/>
    </row>
    <row r="11" spans="1:22" ht="14.25" hidden="1">
      <c r="A11" s="2"/>
      <c r="B11" s="6"/>
      <c r="C11" s="23"/>
      <c r="D11" s="24"/>
      <c r="E11" s="25"/>
      <c r="F11" s="26"/>
      <c r="G11" s="27"/>
      <c r="H11" s="27"/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8"/>
      <c r="V11" s="2"/>
    </row>
    <row r="12" spans="1:22" ht="14.25" hidden="1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8"/>
      <c r="V12" s="2"/>
    </row>
    <row r="13" spans="1:22" ht="14.25" hidden="1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8"/>
      <c r="V13" s="2"/>
    </row>
    <row r="14" spans="1:22" ht="14.25" hidden="1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8"/>
      <c r="V14" s="2"/>
    </row>
    <row r="15" spans="1:22" ht="14.25" hidden="1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8"/>
      <c r="V15" s="2"/>
    </row>
    <row r="16" spans="1:22" ht="14.25" hidden="1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8"/>
      <c r="V16" s="2"/>
    </row>
    <row r="17" spans="1:22" ht="14.25" hidden="1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8"/>
      <c r="V17" s="2"/>
    </row>
    <row r="18" spans="1:22" ht="14.25" hidden="1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8"/>
      <c r="V18" s="2"/>
    </row>
    <row r="19" spans="1:22" ht="14.25" hidden="1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8"/>
      <c r="V19" s="2"/>
    </row>
    <row r="20" spans="1:22" ht="14.25" hidden="1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8"/>
      <c r="V20" s="2"/>
    </row>
    <row r="21" spans="1:22" ht="14.25" hidden="1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8"/>
      <c r="V21" s="2"/>
    </row>
    <row r="22" spans="1:22" ht="14.25" hidden="1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8"/>
      <c r="V22" s="2"/>
    </row>
    <row r="23" spans="1:22" ht="14.25" hidden="1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8"/>
      <c r="V23" s="2"/>
    </row>
    <row r="24" spans="1:22" ht="14.25" hidden="1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8"/>
      <c r="V24" s="2"/>
    </row>
    <row r="25" spans="1:22" ht="14.25" hidden="1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8"/>
      <c r="V25" s="2"/>
    </row>
    <row r="26" spans="1:22" ht="14.25" hidden="1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8"/>
      <c r="V26" s="2"/>
    </row>
    <row r="27" spans="1:22" ht="14.25" hidden="1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8"/>
      <c r="V27" s="2"/>
    </row>
    <row r="28" spans="1:22" ht="14.25" hidden="1">
      <c r="A28" s="2"/>
      <c r="B28" s="6"/>
      <c r="C28" s="4"/>
      <c r="D28" s="41"/>
      <c r="E28" s="4"/>
      <c r="F28" s="42"/>
      <c r="G28" s="42"/>
      <c r="H28" s="42"/>
      <c r="I28" s="4"/>
      <c r="J28" s="4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15"/>
      <c r="V28" s="2"/>
    </row>
    <row r="29" spans="1:22" ht="15" customHeight="1">
      <c r="A29" s="2"/>
      <c r="B29" s="6"/>
      <c r="C29" s="5"/>
      <c r="D29" s="44" t="s">
        <v>18</v>
      </c>
      <c r="E29" s="45"/>
      <c r="F29" s="46">
        <f>SUM(F8:F27)</f>
        <v>19</v>
      </c>
      <c r="G29" s="47">
        <f>SUM(G8:G27)</f>
        <v>12</v>
      </c>
      <c r="H29" s="48">
        <f>SUM(H8:H27)</f>
        <v>20</v>
      </c>
      <c r="I29" s="46">
        <v>16</v>
      </c>
      <c r="J29" s="47">
        <v>21</v>
      </c>
      <c r="K29" s="47">
        <v>14</v>
      </c>
      <c r="L29" s="47">
        <v>18</v>
      </c>
      <c r="M29" s="47">
        <v>17</v>
      </c>
      <c r="N29" s="47"/>
      <c r="O29" s="47"/>
      <c r="P29" s="47"/>
      <c r="Q29" s="47"/>
      <c r="R29" s="47"/>
      <c r="S29" s="49"/>
      <c r="T29" s="49"/>
      <c r="U29" s="8"/>
      <c r="V29" s="2"/>
    </row>
    <row r="30" spans="1:22" ht="14.25" hidden="1">
      <c r="A30" s="2"/>
      <c r="B30" s="6"/>
      <c r="C30" s="15"/>
      <c r="D30" s="50" t="s">
        <v>19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8"/>
      <c r="V30" s="2"/>
    </row>
    <row r="31" spans="1:22" ht="4.5" customHeight="1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5"/>
      <c r="V31" s="2"/>
    </row>
    <row r="32" spans="1:22" ht="15" customHeight="1">
      <c r="A32" s="2"/>
      <c r="B32" s="6"/>
      <c r="C32" s="57"/>
      <c r="D32" s="61" t="s">
        <v>20</v>
      </c>
      <c r="E32" s="62">
        <f>SUM(E8:E27)</f>
        <v>30</v>
      </c>
      <c r="F32" s="63"/>
      <c r="G32" s="64"/>
      <c r="H32" s="65"/>
      <c r="I32" s="46">
        <v>30</v>
      </c>
      <c r="J32" s="47">
        <v>30</v>
      </c>
      <c r="K32" s="47">
        <v>30</v>
      </c>
      <c r="L32" s="47">
        <v>30</v>
      </c>
      <c r="M32" s="47">
        <v>30</v>
      </c>
      <c r="N32" s="47"/>
      <c r="O32" s="47"/>
      <c r="P32" s="47"/>
      <c r="Q32" s="47"/>
      <c r="R32" s="47"/>
      <c r="S32" s="47"/>
      <c r="T32" s="47"/>
      <c r="U32" s="8"/>
      <c r="V32" s="2"/>
    </row>
    <row r="33" spans="1:22" ht="15" customHeight="1">
      <c r="A33" s="2"/>
      <c r="B33" s="6"/>
      <c r="C33" s="57"/>
      <c r="D33" s="66" t="s">
        <v>21</v>
      </c>
      <c r="E33" s="67"/>
      <c r="F33" s="68"/>
      <c r="G33" s="69"/>
      <c r="H33" s="70"/>
      <c r="I33" s="71">
        <f aca="true" t="shared" si="0" ref="I33:T33">IF(I29="","",I32-I29)</f>
        <v>14</v>
      </c>
      <c r="J33" s="72">
        <f t="shared" si="0"/>
        <v>9</v>
      </c>
      <c r="K33" s="72">
        <f t="shared" si="0"/>
        <v>16</v>
      </c>
      <c r="L33" s="72">
        <f t="shared" si="0"/>
        <v>12</v>
      </c>
      <c r="M33" s="72">
        <f t="shared" si="0"/>
        <v>13</v>
      </c>
      <c r="N33" s="72">
        <f t="shared" si="0"/>
      </c>
      <c r="O33" s="72">
        <f t="shared" si="0"/>
      </c>
      <c r="P33" s="72">
        <f t="shared" si="0"/>
      </c>
      <c r="Q33" s="72">
        <f t="shared" si="0"/>
      </c>
      <c r="R33" s="72">
        <f t="shared" si="0"/>
      </c>
      <c r="S33" s="73">
        <f t="shared" si="0"/>
      </c>
      <c r="T33" s="73">
        <f t="shared" si="0"/>
      </c>
      <c r="U33" s="8"/>
      <c r="V33" s="2"/>
    </row>
    <row r="34" spans="1:22" ht="15" customHeight="1">
      <c r="A34" s="2"/>
      <c r="B34" s="6"/>
      <c r="C34" s="57"/>
      <c r="D34" s="66" t="s">
        <v>22</v>
      </c>
      <c r="E34" s="74"/>
      <c r="F34" s="75"/>
      <c r="G34" s="76"/>
      <c r="H34" s="77"/>
      <c r="I34" s="78">
        <f>IF(I32="","",I33/I32)</f>
        <v>0.4666666666666667</v>
      </c>
      <c r="J34" s="79">
        <f aca="true" t="shared" si="1" ref="J34:T34">IF(J32="","",J33/J32)</f>
        <v>0.3</v>
      </c>
      <c r="K34" s="79">
        <f t="shared" si="1"/>
        <v>0.5333333333333333</v>
      </c>
      <c r="L34" s="79">
        <f t="shared" si="1"/>
        <v>0.4</v>
      </c>
      <c r="M34" s="79">
        <f t="shared" si="1"/>
        <v>0.43333333333333335</v>
      </c>
      <c r="N34" s="79">
        <f t="shared" si="1"/>
      </c>
      <c r="O34" s="79">
        <f t="shared" si="1"/>
      </c>
      <c r="P34" s="79">
        <f t="shared" si="1"/>
      </c>
      <c r="Q34" s="79">
        <f t="shared" si="1"/>
      </c>
      <c r="R34" s="79">
        <f t="shared" si="1"/>
      </c>
      <c r="S34" s="79">
        <f t="shared" si="1"/>
      </c>
      <c r="T34" s="79">
        <f t="shared" si="1"/>
      </c>
      <c r="U34" s="8"/>
      <c r="V34" s="2"/>
    </row>
    <row r="35" spans="1:22" ht="15" customHeight="1">
      <c r="A35" s="2"/>
      <c r="B35" s="6"/>
      <c r="C35" s="57"/>
      <c r="D35" s="80" t="s">
        <v>23</v>
      </c>
      <c r="E35" s="81"/>
      <c r="F35" s="52"/>
      <c r="G35" s="53"/>
      <c r="H35" s="82"/>
      <c r="I35" s="83">
        <f aca="true" t="shared" si="2" ref="I35:T35">IF(I29="","",I33/30)</f>
        <v>0.4666666666666667</v>
      </c>
      <c r="J35" s="84">
        <f t="shared" si="2"/>
        <v>0.3</v>
      </c>
      <c r="K35" s="84">
        <f t="shared" si="2"/>
        <v>0.5333333333333333</v>
      </c>
      <c r="L35" s="84">
        <f t="shared" si="2"/>
        <v>0.4</v>
      </c>
      <c r="M35" s="84">
        <f t="shared" si="2"/>
        <v>0.43333333333333335</v>
      </c>
      <c r="N35" s="84">
        <f t="shared" si="2"/>
      </c>
      <c r="O35" s="84">
        <f t="shared" si="2"/>
      </c>
      <c r="P35" s="84">
        <f t="shared" si="2"/>
      </c>
      <c r="Q35" s="84">
        <f t="shared" si="2"/>
      </c>
      <c r="R35" s="84">
        <f t="shared" si="2"/>
      </c>
      <c r="S35" s="84">
        <f t="shared" si="2"/>
      </c>
      <c r="T35" s="84">
        <f t="shared" si="2"/>
      </c>
      <c r="U35" s="8"/>
      <c r="V35" s="2"/>
    </row>
    <row r="36" spans="1:22" ht="30" customHeight="1">
      <c r="A36" s="2"/>
      <c r="B36" s="85"/>
      <c r="C36" s="86"/>
      <c r="D36" s="86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87"/>
      <c r="V36" s="2"/>
    </row>
    <row r="37" spans="1:22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ht="14.25" customHeight="1"/>
  </sheetData>
  <sheetProtection sheet="1" objects="1" scenarios="1"/>
  <mergeCells count="6">
    <mergeCell ref="D5:T5"/>
    <mergeCell ref="C6:C7"/>
    <mergeCell ref="D6:D7"/>
    <mergeCell ref="F6:H6"/>
    <mergeCell ref="I6:T6"/>
    <mergeCell ref="E36:T36"/>
  </mergeCells>
  <conditionalFormatting sqref="R34:T34">
    <cfRule type="containsBlanks" priority="1" dxfId="2">
      <formula>LEN(TRIM(R34))=0</formula>
    </cfRule>
    <cfRule type="cellIs" priority="2" dxfId="564" operator="lessThan" stopIfTrue="1">
      <formula>0</formula>
    </cfRule>
    <cfRule type="cellIs" priority="3" dxfId="565" operator="between" stopIfTrue="1">
      <formula>0</formula>
      <formula>0.05</formula>
    </cfRule>
    <cfRule type="cellIs" priority="4" dxfId="566" operator="greaterThan" stopIfTrue="1">
      <formula>0.05</formula>
    </cfRule>
  </conditionalFormatting>
  <conditionalFormatting sqref="I34:Q34">
    <cfRule type="containsBlanks" priority="5" dxfId="2">
      <formula>LEN(TRIM(I34))=0</formula>
    </cfRule>
    <cfRule type="cellIs" priority="6" dxfId="564" operator="lessThan" stopIfTrue="1">
      <formula>0</formula>
    </cfRule>
    <cfRule type="cellIs" priority="7" dxfId="565" operator="between" stopIfTrue="1">
      <formula>0</formula>
      <formula>0.05</formula>
    </cfRule>
    <cfRule type="cellIs" priority="8" dxfId="566" operator="greaterThan" stopIfTrue="1">
      <formula>0.05</formula>
    </cfRule>
  </conditionalFormatting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V37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0.85546875" style="0" customWidth="1"/>
    <col min="3" max="3" width="9.7109375" style="0" customWidth="1"/>
    <col min="4" max="4" width="45.7109375" style="0" customWidth="1"/>
    <col min="5" max="5" width="15.00390625" style="0" customWidth="1"/>
    <col min="6" max="13" width="9.140625" style="0" customWidth="1"/>
    <col min="14" max="20" width="0" style="0" hidden="1" customWidth="1"/>
    <col min="21" max="21" width="0.85546875" style="0" customWidth="1"/>
  </cols>
  <sheetData>
    <row r="2" ht="21.75">
      <c r="B2" s="1" t="s">
        <v>0</v>
      </c>
    </row>
    <row r="3" spans="1:22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2"/>
    </row>
    <row r="5" spans="1:22" ht="21.75" customHeight="1">
      <c r="A5" s="2"/>
      <c r="B5" s="6"/>
      <c r="C5" s="7" t="s">
        <v>116</v>
      </c>
      <c r="D5" s="98" t="s">
        <v>117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  <c r="U5" s="8"/>
      <c r="V5" s="2"/>
    </row>
    <row r="6" spans="1:22" ht="15" customHeight="1">
      <c r="A6" s="2"/>
      <c r="B6" s="6"/>
      <c r="C6" s="101" t="s">
        <v>3</v>
      </c>
      <c r="D6" s="103" t="s">
        <v>4</v>
      </c>
      <c r="E6" s="9" t="s">
        <v>5</v>
      </c>
      <c r="F6" s="105" t="s">
        <v>6</v>
      </c>
      <c r="G6" s="106"/>
      <c r="H6" s="103"/>
      <c r="I6" s="107" t="s">
        <v>7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8"/>
      <c r="V6" s="2"/>
    </row>
    <row r="7" spans="1:22" ht="14.25" customHeight="1">
      <c r="A7" s="2"/>
      <c r="B7" s="6"/>
      <c r="C7" s="102"/>
      <c r="D7" s="104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/>
      <c r="O7" s="14"/>
      <c r="P7" s="14"/>
      <c r="Q7" s="14"/>
      <c r="R7" s="14"/>
      <c r="S7" s="14"/>
      <c r="T7" s="14"/>
      <c r="U7" s="15"/>
      <c r="V7" s="2"/>
    </row>
    <row r="8" spans="1:22" ht="14.25" customHeight="1">
      <c r="A8" s="2"/>
      <c r="B8" s="6"/>
      <c r="C8" s="16">
        <v>2073</v>
      </c>
      <c r="D8" s="17" t="s">
        <v>118</v>
      </c>
      <c r="E8" s="18">
        <v>20</v>
      </c>
      <c r="F8" s="19">
        <v>12</v>
      </c>
      <c r="G8" s="20">
        <v>6</v>
      </c>
      <c r="H8" s="20">
        <v>13</v>
      </c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8"/>
      <c r="V8" s="2"/>
    </row>
    <row r="9" spans="1:22" ht="14.25" customHeight="1">
      <c r="A9" s="2"/>
      <c r="B9" s="6"/>
      <c r="C9" s="23">
        <v>3353</v>
      </c>
      <c r="D9" s="24" t="s">
        <v>119</v>
      </c>
      <c r="E9" s="25">
        <v>30</v>
      </c>
      <c r="F9" s="26">
        <v>27</v>
      </c>
      <c r="G9" s="27">
        <v>26</v>
      </c>
      <c r="H9" s="27">
        <v>22</v>
      </c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8"/>
      <c r="V9" s="2"/>
    </row>
    <row r="10" spans="1:22" ht="14.25" hidden="1">
      <c r="A10" s="2"/>
      <c r="B10" s="6"/>
      <c r="C10" s="23"/>
      <c r="D10" s="24"/>
      <c r="E10" s="25"/>
      <c r="F10" s="26"/>
      <c r="G10" s="27"/>
      <c r="H10" s="27"/>
      <c r="I10" s="28"/>
      <c r="J10" s="3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8"/>
      <c r="V10" s="2"/>
    </row>
    <row r="11" spans="1:22" ht="14.25" hidden="1">
      <c r="A11" s="2"/>
      <c r="B11" s="6"/>
      <c r="C11" s="23"/>
      <c r="D11" s="24"/>
      <c r="E11" s="25"/>
      <c r="F11" s="26"/>
      <c r="G11" s="27"/>
      <c r="H11" s="27"/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8"/>
      <c r="V11" s="2"/>
    </row>
    <row r="12" spans="1:22" ht="14.25" hidden="1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8"/>
      <c r="V12" s="2"/>
    </row>
    <row r="13" spans="1:22" ht="14.25" hidden="1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8"/>
      <c r="V13" s="2"/>
    </row>
    <row r="14" spans="1:22" ht="14.25" hidden="1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8"/>
      <c r="V14" s="2"/>
    </row>
    <row r="15" spans="1:22" ht="14.25" hidden="1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8"/>
      <c r="V15" s="2"/>
    </row>
    <row r="16" spans="1:22" ht="14.25" hidden="1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8"/>
      <c r="V16" s="2"/>
    </row>
    <row r="17" spans="1:22" ht="14.25" hidden="1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8"/>
      <c r="V17" s="2"/>
    </row>
    <row r="18" spans="1:22" ht="14.25" hidden="1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8"/>
      <c r="V18" s="2"/>
    </row>
    <row r="19" spans="1:22" ht="14.25" hidden="1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8"/>
      <c r="V19" s="2"/>
    </row>
    <row r="20" spans="1:22" ht="14.25" hidden="1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8"/>
      <c r="V20" s="2"/>
    </row>
    <row r="21" spans="1:22" ht="14.25" hidden="1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8"/>
      <c r="V21" s="2"/>
    </row>
    <row r="22" spans="1:22" ht="14.25" hidden="1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8"/>
      <c r="V22" s="2"/>
    </row>
    <row r="23" spans="1:22" ht="14.25" hidden="1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8"/>
      <c r="V23" s="2"/>
    </row>
    <row r="24" spans="1:22" ht="14.25" hidden="1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8"/>
      <c r="V24" s="2"/>
    </row>
    <row r="25" spans="1:22" ht="14.25" hidden="1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8"/>
      <c r="V25" s="2"/>
    </row>
    <row r="26" spans="1:22" ht="14.25" hidden="1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8"/>
      <c r="V26" s="2"/>
    </row>
    <row r="27" spans="1:22" ht="14.25" hidden="1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8"/>
      <c r="V27" s="2"/>
    </row>
    <row r="28" spans="1:22" ht="14.25" hidden="1">
      <c r="A28" s="2"/>
      <c r="B28" s="6"/>
      <c r="C28" s="4"/>
      <c r="D28" s="41"/>
      <c r="E28" s="4"/>
      <c r="F28" s="42"/>
      <c r="G28" s="42"/>
      <c r="H28" s="42"/>
      <c r="I28" s="4"/>
      <c r="J28" s="4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15"/>
      <c r="V28" s="2"/>
    </row>
    <row r="29" spans="1:22" ht="15" customHeight="1">
      <c r="A29" s="2"/>
      <c r="B29" s="6"/>
      <c r="C29" s="5"/>
      <c r="D29" s="44" t="s">
        <v>18</v>
      </c>
      <c r="E29" s="45"/>
      <c r="F29" s="46">
        <f>SUM(F8:F27)</f>
        <v>39</v>
      </c>
      <c r="G29" s="47">
        <f>SUM(G8:G27)</f>
        <v>32</v>
      </c>
      <c r="H29" s="48">
        <f>SUM(H8:H27)</f>
        <v>35</v>
      </c>
      <c r="I29" s="46">
        <v>36</v>
      </c>
      <c r="J29" s="47">
        <v>35</v>
      </c>
      <c r="K29" s="47">
        <v>36</v>
      </c>
      <c r="L29" s="47">
        <v>37</v>
      </c>
      <c r="M29" s="47">
        <v>37</v>
      </c>
      <c r="N29" s="47"/>
      <c r="O29" s="47"/>
      <c r="P29" s="47"/>
      <c r="Q29" s="47"/>
      <c r="R29" s="47"/>
      <c r="S29" s="49"/>
      <c r="T29" s="49"/>
      <c r="U29" s="8"/>
      <c r="V29" s="2"/>
    </row>
    <row r="30" spans="1:22" ht="14.25" hidden="1">
      <c r="A30" s="2"/>
      <c r="B30" s="6"/>
      <c r="C30" s="15"/>
      <c r="D30" s="50" t="s">
        <v>19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8"/>
      <c r="V30" s="2"/>
    </row>
    <row r="31" spans="1:22" ht="4.5" customHeight="1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5"/>
      <c r="V31" s="2"/>
    </row>
    <row r="32" spans="1:22" ht="15" customHeight="1">
      <c r="A32" s="2"/>
      <c r="B32" s="6"/>
      <c r="C32" s="57"/>
      <c r="D32" s="61" t="s">
        <v>20</v>
      </c>
      <c r="E32" s="62">
        <f>SUM(E8:E27)</f>
        <v>50</v>
      </c>
      <c r="F32" s="63"/>
      <c r="G32" s="64"/>
      <c r="H32" s="65"/>
      <c r="I32" s="46">
        <v>50</v>
      </c>
      <c r="J32" s="47">
        <v>50</v>
      </c>
      <c r="K32" s="47">
        <v>50</v>
      </c>
      <c r="L32" s="47">
        <v>50</v>
      </c>
      <c r="M32" s="47">
        <v>50</v>
      </c>
      <c r="N32" s="47"/>
      <c r="O32" s="47"/>
      <c r="P32" s="47"/>
      <c r="Q32" s="47"/>
      <c r="R32" s="47"/>
      <c r="S32" s="47"/>
      <c r="T32" s="47"/>
      <c r="U32" s="8"/>
      <c r="V32" s="2"/>
    </row>
    <row r="33" spans="1:22" ht="15" customHeight="1">
      <c r="A33" s="2"/>
      <c r="B33" s="6"/>
      <c r="C33" s="57"/>
      <c r="D33" s="66" t="s">
        <v>21</v>
      </c>
      <c r="E33" s="67"/>
      <c r="F33" s="68"/>
      <c r="G33" s="69"/>
      <c r="H33" s="70"/>
      <c r="I33" s="71">
        <f aca="true" t="shared" si="0" ref="I33:T33">IF(I29="","",I32-I29)</f>
        <v>14</v>
      </c>
      <c r="J33" s="72">
        <f t="shared" si="0"/>
        <v>15</v>
      </c>
      <c r="K33" s="72">
        <f t="shared" si="0"/>
        <v>14</v>
      </c>
      <c r="L33" s="72">
        <f t="shared" si="0"/>
        <v>13</v>
      </c>
      <c r="M33" s="72">
        <f t="shared" si="0"/>
        <v>13</v>
      </c>
      <c r="N33" s="72">
        <f t="shared" si="0"/>
      </c>
      <c r="O33" s="72">
        <f t="shared" si="0"/>
      </c>
      <c r="P33" s="72">
        <f t="shared" si="0"/>
      </c>
      <c r="Q33" s="72">
        <f t="shared" si="0"/>
      </c>
      <c r="R33" s="72">
        <f t="shared" si="0"/>
      </c>
      <c r="S33" s="73">
        <f t="shared" si="0"/>
      </c>
      <c r="T33" s="73">
        <f t="shared" si="0"/>
      </c>
      <c r="U33" s="8"/>
      <c r="V33" s="2"/>
    </row>
    <row r="34" spans="1:22" ht="15" customHeight="1">
      <c r="A34" s="2"/>
      <c r="B34" s="6"/>
      <c r="C34" s="57"/>
      <c r="D34" s="66" t="s">
        <v>22</v>
      </c>
      <c r="E34" s="74"/>
      <c r="F34" s="75"/>
      <c r="G34" s="76"/>
      <c r="H34" s="77"/>
      <c r="I34" s="78">
        <f>IF(I32="","",I33/I32)</f>
        <v>0.28</v>
      </c>
      <c r="J34" s="79">
        <f aca="true" t="shared" si="1" ref="J34:T34">IF(J32="","",J33/J32)</f>
        <v>0.3</v>
      </c>
      <c r="K34" s="79">
        <f t="shared" si="1"/>
        <v>0.28</v>
      </c>
      <c r="L34" s="79">
        <f t="shared" si="1"/>
        <v>0.26</v>
      </c>
      <c r="M34" s="79">
        <f t="shared" si="1"/>
        <v>0.26</v>
      </c>
      <c r="N34" s="79">
        <f t="shared" si="1"/>
      </c>
      <c r="O34" s="79">
        <f t="shared" si="1"/>
      </c>
      <c r="P34" s="79">
        <f t="shared" si="1"/>
      </c>
      <c r="Q34" s="79">
        <f t="shared" si="1"/>
      </c>
      <c r="R34" s="79">
        <f t="shared" si="1"/>
      </c>
      <c r="S34" s="79">
        <f t="shared" si="1"/>
      </c>
      <c r="T34" s="79">
        <f t="shared" si="1"/>
      </c>
      <c r="U34" s="8"/>
      <c r="V34" s="2"/>
    </row>
    <row r="35" spans="1:22" ht="15" customHeight="1">
      <c r="A35" s="2"/>
      <c r="B35" s="6"/>
      <c r="C35" s="57"/>
      <c r="D35" s="80" t="s">
        <v>23</v>
      </c>
      <c r="E35" s="81"/>
      <c r="F35" s="52"/>
      <c r="G35" s="53"/>
      <c r="H35" s="82"/>
      <c r="I35" s="83">
        <f aca="true" t="shared" si="2" ref="I35:T35">IF(I29="","",I33/30)</f>
        <v>0.4666666666666667</v>
      </c>
      <c r="J35" s="84">
        <f t="shared" si="2"/>
        <v>0.5</v>
      </c>
      <c r="K35" s="84">
        <f t="shared" si="2"/>
        <v>0.4666666666666667</v>
      </c>
      <c r="L35" s="84">
        <f t="shared" si="2"/>
        <v>0.43333333333333335</v>
      </c>
      <c r="M35" s="84">
        <f t="shared" si="2"/>
        <v>0.43333333333333335</v>
      </c>
      <c r="N35" s="84">
        <f t="shared" si="2"/>
      </c>
      <c r="O35" s="84">
        <f t="shared" si="2"/>
      </c>
      <c r="P35" s="84">
        <f t="shared" si="2"/>
      </c>
      <c r="Q35" s="84">
        <f t="shared" si="2"/>
      </c>
      <c r="R35" s="84">
        <f t="shared" si="2"/>
      </c>
      <c r="S35" s="84">
        <f t="shared" si="2"/>
      </c>
      <c r="T35" s="84">
        <f t="shared" si="2"/>
      </c>
      <c r="U35" s="8"/>
      <c r="V35" s="2"/>
    </row>
    <row r="36" spans="1:22" ht="30" customHeight="1">
      <c r="A36" s="2"/>
      <c r="B36" s="85"/>
      <c r="C36" s="86"/>
      <c r="D36" s="86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87"/>
      <c r="V36" s="2"/>
    </row>
    <row r="37" spans="1:22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ht="14.25" customHeight="1"/>
  </sheetData>
  <sheetProtection sheet="1" objects="1" scenarios="1"/>
  <mergeCells count="6">
    <mergeCell ref="D5:T5"/>
    <mergeCell ref="C6:C7"/>
    <mergeCell ref="D6:D7"/>
    <mergeCell ref="F6:H6"/>
    <mergeCell ref="I6:T6"/>
    <mergeCell ref="E36:T36"/>
  </mergeCells>
  <conditionalFormatting sqref="R34:T34">
    <cfRule type="containsBlanks" priority="1" dxfId="2">
      <formula>LEN(TRIM(R34))=0</formula>
    </cfRule>
    <cfRule type="cellIs" priority="2" dxfId="564" operator="lessThan" stopIfTrue="1">
      <formula>0</formula>
    </cfRule>
    <cfRule type="cellIs" priority="3" dxfId="565" operator="between" stopIfTrue="1">
      <formula>0</formula>
      <formula>0.05</formula>
    </cfRule>
    <cfRule type="cellIs" priority="4" dxfId="566" operator="greaterThan" stopIfTrue="1">
      <formula>0.05</formula>
    </cfRule>
  </conditionalFormatting>
  <conditionalFormatting sqref="I34:Q34">
    <cfRule type="containsBlanks" priority="5" dxfId="2">
      <formula>LEN(TRIM(I34))=0</formula>
    </cfRule>
    <cfRule type="cellIs" priority="6" dxfId="564" operator="lessThan" stopIfTrue="1">
      <formula>0</formula>
    </cfRule>
    <cfRule type="cellIs" priority="7" dxfId="565" operator="between" stopIfTrue="1">
      <formula>0</formula>
      <formula>0.05</formula>
    </cfRule>
    <cfRule type="cellIs" priority="8" dxfId="566" operator="greaterThan" stopIfTrue="1">
      <formula>0.05</formula>
    </cfRule>
  </conditionalFormatting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V37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0.85546875" style="0" customWidth="1"/>
    <col min="3" max="3" width="9.7109375" style="0" customWidth="1"/>
    <col min="4" max="4" width="45.7109375" style="0" customWidth="1"/>
    <col min="5" max="5" width="15.00390625" style="0" customWidth="1"/>
    <col min="6" max="13" width="9.140625" style="0" customWidth="1"/>
    <col min="14" max="20" width="0" style="0" hidden="1" customWidth="1"/>
    <col min="21" max="21" width="0.85546875" style="0" customWidth="1"/>
  </cols>
  <sheetData>
    <row r="2" ht="21.75">
      <c r="B2" s="1" t="s">
        <v>0</v>
      </c>
    </row>
    <row r="3" spans="1:22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2"/>
    </row>
    <row r="5" spans="1:22" ht="21.75" customHeight="1">
      <c r="A5" s="2"/>
      <c r="B5" s="6"/>
      <c r="C5" s="7" t="s">
        <v>120</v>
      </c>
      <c r="D5" s="98" t="s">
        <v>121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  <c r="U5" s="8"/>
      <c r="V5" s="2"/>
    </row>
    <row r="6" spans="1:22" ht="15" customHeight="1">
      <c r="A6" s="2"/>
      <c r="B6" s="6"/>
      <c r="C6" s="101" t="s">
        <v>3</v>
      </c>
      <c r="D6" s="103" t="s">
        <v>4</v>
      </c>
      <c r="E6" s="9" t="s">
        <v>5</v>
      </c>
      <c r="F6" s="105" t="s">
        <v>6</v>
      </c>
      <c r="G6" s="106"/>
      <c r="H6" s="103"/>
      <c r="I6" s="107" t="s">
        <v>7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8"/>
      <c r="V6" s="2"/>
    </row>
    <row r="7" spans="1:22" ht="14.25" customHeight="1">
      <c r="A7" s="2"/>
      <c r="B7" s="6"/>
      <c r="C7" s="102"/>
      <c r="D7" s="104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/>
      <c r="O7" s="14"/>
      <c r="P7" s="14"/>
      <c r="Q7" s="14"/>
      <c r="R7" s="14"/>
      <c r="S7" s="14"/>
      <c r="T7" s="14"/>
      <c r="U7" s="15"/>
      <c r="V7" s="2"/>
    </row>
    <row r="8" spans="1:22" ht="14.25" customHeight="1">
      <c r="A8" s="2"/>
      <c r="B8" s="6"/>
      <c r="C8" s="16">
        <v>2009</v>
      </c>
      <c r="D8" s="17" t="s">
        <v>122</v>
      </c>
      <c r="E8" s="18">
        <v>60</v>
      </c>
      <c r="F8" s="19">
        <v>58</v>
      </c>
      <c r="G8" s="20">
        <v>60</v>
      </c>
      <c r="H8" s="20">
        <v>59</v>
      </c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8"/>
      <c r="V8" s="2"/>
    </row>
    <row r="9" spans="1:22" ht="14.25" customHeight="1">
      <c r="A9" s="2"/>
      <c r="B9" s="6"/>
      <c r="C9" s="23">
        <v>2080</v>
      </c>
      <c r="D9" s="24" t="s">
        <v>123</v>
      </c>
      <c r="E9" s="25">
        <v>60</v>
      </c>
      <c r="F9" s="26">
        <v>51</v>
      </c>
      <c r="G9" s="27">
        <v>51</v>
      </c>
      <c r="H9" s="27">
        <v>60</v>
      </c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8"/>
      <c r="V9" s="2"/>
    </row>
    <row r="10" spans="1:22" ht="14.25" customHeight="1">
      <c r="A10" s="2"/>
      <c r="B10" s="6"/>
      <c r="C10" s="23">
        <v>2097</v>
      </c>
      <c r="D10" s="24" t="s">
        <v>124</v>
      </c>
      <c r="E10" s="25">
        <v>30</v>
      </c>
      <c r="F10" s="26">
        <v>0</v>
      </c>
      <c r="G10" s="27">
        <v>0</v>
      </c>
      <c r="H10" s="27">
        <v>0</v>
      </c>
      <c r="I10" s="28"/>
      <c r="J10" s="3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8"/>
      <c r="V10" s="2"/>
    </row>
    <row r="11" spans="1:22" ht="14.25" customHeight="1">
      <c r="A11" s="2"/>
      <c r="B11" s="6"/>
      <c r="C11" s="23">
        <v>2242</v>
      </c>
      <c r="D11" s="24" t="s">
        <v>125</v>
      </c>
      <c r="E11" s="25">
        <v>30</v>
      </c>
      <c r="F11" s="26">
        <v>30</v>
      </c>
      <c r="G11" s="27">
        <v>29</v>
      </c>
      <c r="H11" s="27">
        <v>30</v>
      </c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8"/>
      <c r="V11" s="2"/>
    </row>
    <row r="12" spans="1:22" ht="14.25" customHeight="1">
      <c r="A12" s="2"/>
      <c r="B12" s="6"/>
      <c r="C12" s="23">
        <v>2327</v>
      </c>
      <c r="D12" s="24" t="s">
        <v>126</v>
      </c>
      <c r="E12" s="25">
        <v>30</v>
      </c>
      <c r="F12" s="26">
        <v>29</v>
      </c>
      <c r="G12" s="27">
        <v>25</v>
      </c>
      <c r="H12" s="27">
        <v>29</v>
      </c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8"/>
      <c r="V12" s="2"/>
    </row>
    <row r="13" spans="1:22" ht="14.25" customHeight="1">
      <c r="A13" s="2"/>
      <c r="B13" s="6"/>
      <c r="C13" s="23">
        <v>2387</v>
      </c>
      <c r="D13" s="24" t="s">
        <v>127</v>
      </c>
      <c r="E13" s="25">
        <v>30</v>
      </c>
      <c r="F13" s="26">
        <v>30</v>
      </c>
      <c r="G13" s="27">
        <v>30</v>
      </c>
      <c r="H13" s="27">
        <v>30</v>
      </c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8"/>
      <c r="V13" s="2"/>
    </row>
    <row r="14" spans="1:22" ht="14.25" customHeight="1">
      <c r="A14" s="2"/>
      <c r="B14" s="6"/>
      <c r="C14" s="23">
        <v>2443</v>
      </c>
      <c r="D14" s="24" t="s">
        <v>128</v>
      </c>
      <c r="E14" s="25">
        <v>30</v>
      </c>
      <c r="F14" s="26">
        <v>36</v>
      </c>
      <c r="G14" s="27">
        <v>24</v>
      </c>
      <c r="H14" s="27">
        <v>43</v>
      </c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8"/>
      <c r="V14" s="2"/>
    </row>
    <row r="15" spans="1:22" ht="14.25" customHeight="1">
      <c r="A15" s="2"/>
      <c r="B15" s="6"/>
      <c r="C15" s="31">
        <v>3318</v>
      </c>
      <c r="D15" s="24" t="s">
        <v>129</v>
      </c>
      <c r="E15" s="25">
        <v>60</v>
      </c>
      <c r="F15" s="26">
        <v>55</v>
      </c>
      <c r="G15" s="27">
        <v>56</v>
      </c>
      <c r="H15" s="27">
        <v>60</v>
      </c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8"/>
      <c r="V15" s="2"/>
    </row>
    <row r="16" spans="1:22" ht="14.25" customHeight="1">
      <c r="A16" s="2"/>
      <c r="B16" s="6"/>
      <c r="C16" s="23">
        <v>3319</v>
      </c>
      <c r="D16" s="24" t="s">
        <v>130</v>
      </c>
      <c r="E16" s="25">
        <v>30</v>
      </c>
      <c r="F16" s="26">
        <v>30</v>
      </c>
      <c r="G16" s="27">
        <v>27</v>
      </c>
      <c r="H16" s="27">
        <v>30</v>
      </c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8"/>
      <c r="V16" s="2"/>
    </row>
    <row r="17" spans="1:22" ht="28.5" customHeight="1">
      <c r="A17" s="2"/>
      <c r="B17" s="6"/>
      <c r="C17" s="23">
        <v>3393</v>
      </c>
      <c r="D17" s="24" t="s">
        <v>131</v>
      </c>
      <c r="E17" s="25">
        <v>30</v>
      </c>
      <c r="F17" s="26">
        <v>16</v>
      </c>
      <c r="G17" s="27">
        <v>23</v>
      </c>
      <c r="H17" s="27">
        <v>29</v>
      </c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8"/>
      <c r="V17" s="2"/>
    </row>
    <row r="18" spans="1:22" ht="14.25" customHeight="1">
      <c r="A18" s="2"/>
      <c r="B18" s="6"/>
      <c r="C18" s="23">
        <v>3979</v>
      </c>
      <c r="D18" s="24" t="s">
        <v>132</v>
      </c>
      <c r="E18" s="25">
        <v>60</v>
      </c>
      <c r="F18" s="26">
        <v>60</v>
      </c>
      <c r="G18" s="27">
        <v>59</v>
      </c>
      <c r="H18" s="27">
        <v>60</v>
      </c>
      <c r="I18" s="28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8"/>
      <c r="V18" s="2"/>
    </row>
    <row r="19" spans="1:22" ht="14.25" customHeight="1">
      <c r="A19" s="2"/>
      <c r="B19" s="6"/>
      <c r="C19" s="23">
        <v>3986</v>
      </c>
      <c r="D19" s="24" t="s">
        <v>133</v>
      </c>
      <c r="E19" s="25">
        <v>60</v>
      </c>
      <c r="F19" s="26">
        <v>58</v>
      </c>
      <c r="G19" s="27">
        <v>57</v>
      </c>
      <c r="H19" s="27">
        <v>60</v>
      </c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8"/>
      <c r="V19" s="2"/>
    </row>
    <row r="20" spans="1:22" ht="14.25" hidden="1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8"/>
      <c r="V20" s="2"/>
    </row>
    <row r="21" spans="1:22" ht="14.25" hidden="1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8"/>
      <c r="V21" s="2"/>
    </row>
    <row r="22" spans="1:22" ht="14.25" hidden="1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8"/>
      <c r="V22" s="2"/>
    </row>
    <row r="23" spans="1:22" ht="14.25" hidden="1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8"/>
      <c r="V23" s="2"/>
    </row>
    <row r="24" spans="1:22" ht="14.25" hidden="1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8"/>
      <c r="V24" s="2"/>
    </row>
    <row r="25" spans="1:22" ht="14.25" hidden="1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8"/>
      <c r="V25" s="2"/>
    </row>
    <row r="26" spans="1:22" ht="14.25" hidden="1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8"/>
      <c r="V26" s="2"/>
    </row>
    <row r="27" spans="1:22" ht="14.25" hidden="1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8"/>
      <c r="V27" s="2"/>
    </row>
    <row r="28" spans="1:22" ht="14.25" hidden="1">
      <c r="A28" s="2"/>
      <c r="B28" s="6"/>
      <c r="C28" s="4"/>
      <c r="D28" s="41"/>
      <c r="E28" s="4"/>
      <c r="F28" s="42"/>
      <c r="G28" s="42"/>
      <c r="H28" s="42"/>
      <c r="I28" s="4"/>
      <c r="J28" s="4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15"/>
      <c r="V28" s="2"/>
    </row>
    <row r="29" spans="1:22" ht="15" customHeight="1">
      <c r="A29" s="2"/>
      <c r="B29" s="6"/>
      <c r="C29" s="5"/>
      <c r="D29" s="44" t="s">
        <v>18</v>
      </c>
      <c r="E29" s="45"/>
      <c r="F29" s="46">
        <f>SUM(F8:F27)</f>
        <v>453</v>
      </c>
      <c r="G29" s="47">
        <f>SUM(G8:G27)</f>
        <v>441</v>
      </c>
      <c r="H29" s="48">
        <f>SUM(H8:H27)</f>
        <v>490</v>
      </c>
      <c r="I29" s="46">
        <v>469</v>
      </c>
      <c r="J29" s="47">
        <v>488</v>
      </c>
      <c r="K29" s="47">
        <v>480</v>
      </c>
      <c r="L29" s="47">
        <v>464</v>
      </c>
      <c r="M29" s="47">
        <v>475</v>
      </c>
      <c r="N29" s="47"/>
      <c r="O29" s="47"/>
      <c r="P29" s="47"/>
      <c r="Q29" s="47"/>
      <c r="R29" s="47"/>
      <c r="S29" s="49"/>
      <c r="T29" s="49"/>
      <c r="U29" s="8"/>
      <c r="V29" s="2"/>
    </row>
    <row r="30" spans="1:22" ht="14.25" hidden="1">
      <c r="A30" s="2"/>
      <c r="B30" s="6"/>
      <c r="C30" s="15"/>
      <c r="D30" s="50" t="s">
        <v>19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8"/>
      <c r="V30" s="2"/>
    </row>
    <row r="31" spans="1:22" ht="4.5" customHeight="1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5"/>
      <c r="V31" s="2"/>
    </row>
    <row r="32" spans="1:22" ht="15" customHeight="1">
      <c r="A32" s="2"/>
      <c r="B32" s="6"/>
      <c r="C32" s="57"/>
      <c r="D32" s="61" t="s">
        <v>20</v>
      </c>
      <c r="E32" s="62">
        <f>SUM(E8:E27)</f>
        <v>510</v>
      </c>
      <c r="F32" s="63"/>
      <c r="G32" s="64"/>
      <c r="H32" s="65"/>
      <c r="I32" s="46">
        <v>510</v>
      </c>
      <c r="J32" s="47">
        <v>510</v>
      </c>
      <c r="K32" s="47">
        <v>510</v>
      </c>
      <c r="L32" s="47">
        <v>510</v>
      </c>
      <c r="M32" s="47">
        <v>510</v>
      </c>
      <c r="N32" s="47"/>
      <c r="O32" s="47"/>
      <c r="P32" s="47"/>
      <c r="Q32" s="47"/>
      <c r="R32" s="47"/>
      <c r="S32" s="47"/>
      <c r="T32" s="47"/>
      <c r="U32" s="8"/>
      <c r="V32" s="2"/>
    </row>
    <row r="33" spans="1:22" ht="15" customHeight="1">
      <c r="A33" s="2"/>
      <c r="B33" s="6"/>
      <c r="C33" s="57"/>
      <c r="D33" s="66" t="s">
        <v>21</v>
      </c>
      <c r="E33" s="67"/>
      <c r="F33" s="68"/>
      <c r="G33" s="69"/>
      <c r="H33" s="70"/>
      <c r="I33" s="71">
        <f aca="true" t="shared" si="0" ref="I33:T33">IF(I29="","",I32-I29)</f>
        <v>41</v>
      </c>
      <c r="J33" s="72">
        <f t="shared" si="0"/>
        <v>22</v>
      </c>
      <c r="K33" s="72">
        <f t="shared" si="0"/>
        <v>30</v>
      </c>
      <c r="L33" s="72">
        <f t="shared" si="0"/>
        <v>46</v>
      </c>
      <c r="M33" s="72">
        <f t="shared" si="0"/>
        <v>35</v>
      </c>
      <c r="N33" s="72">
        <f t="shared" si="0"/>
      </c>
      <c r="O33" s="72">
        <f t="shared" si="0"/>
      </c>
      <c r="P33" s="72">
        <f t="shared" si="0"/>
      </c>
      <c r="Q33" s="72">
        <f t="shared" si="0"/>
      </c>
      <c r="R33" s="72">
        <f t="shared" si="0"/>
      </c>
      <c r="S33" s="73">
        <f t="shared" si="0"/>
      </c>
      <c r="T33" s="73">
        <f t="shared" si="0"/>
      </c>
      <c r="U33" s="8"/>
      <c r="V33" s="2"/>
    </row>
    <row r="34" spans="1:22" ht="15" customHeight="1">
      <c r="A34" s="2"/>
      <c r="B34" s="6"/>
      <c r="C34" s="57"/>
      <c r="D34" s="66" t="s">
        <v>22</v>
      </c>
      <c r="E34" s="74"/>
      <c r="F34" s="75"/>
      <c r="G34" s="76"/>
      <c r="H34" s="77"/>
      <c r="I34" s="78">
        <f>IF(I32="","",I33/I32)</f>
        <v>0.0803921568627451</v>
      </c>
      <c r="J34" s="79">
        <f aca="true" t="shared" si="1" ref="J34:T34">IF(J32="","",J33/J32)</f>
        <v>0.043137254901960784</v>
      </c>
      <c r="K34" s="79">
        <f t="shared" si="1"/>
        <v>0.058823529411764705</v>
      </c>
      <c r="L34" s="79">
        <f t="shared" si="1"/>
        <v>0.09019607843137255</v>
      </c>
      <c r="M34" s="79">
        <f t="shared" si="1"/>
        <v>0.06862745098039216</v>
      </c>
      <c r="N34" s="79">
        <f t="shared" si="1"/>
      </c>
      <c r="O34" s="79">
        <f t="shared" si="1"/>
      </c>
      <c r="P34" s="79">
        <f t="shared" si="1"/>
      </c>
      <c r="Q34" s="79">
        <f t="shared" si="1"/>
      </c>
      <c r="R34" s="79">
        <f t="shared" si="1"/>
      </c>
      <c r="S34" s="79">
        <f t="shared" si="1"/>
      </c>
      <c r="T34" s="79">
        <f t="shared" si="1"/>
      </c>
      <c r="U34" s="8"/>
      <c r="V34" s="2"/>
    </row>
    <row r="35" spans="1:22" ht="15" customHeight="1">
      <c r="A35" s="2"/>
      <c r="B35" s="6"/>
      <c r="C35" s="57"/>
      <c r="D35" s="80" t="s">
        <v>23</v>
      </c>
      <c r="E35" s="81"/>
      <c r="F35" s="52"/>
      <c r="G35" s="53"/>
      <c r="H35" s="82"/>
      <c r="I35" s="83">
        <f aca="true" t="shared" si="2" ref="I35:T35">IF(I29="","",I33/30)</f>
        <v>1.3666666666666667</v>
      </c>
      <c r="J35" s="84">
        <f t="shared" si="2"/>
        <v>0.7333333333333333</v>
      </c>
      <c r="K35" s="84">
        <f t="shared" si="2"/>
        <v>1</v>
      </c>
      <c r="L35" s="84">
        <f t="shared" si="2"/>
        <v>1.5333333333333334</v>
      </c>
      <c r="M35" s="84">
        <f t="shared" si="2"/>
        <v>1.1666666666666667</v>
      </c>
      <c r="N35" s="84">
        <f t="shared" si="2"/>
      </c>
      <c r="O35" s="84">
        <f t="shared" si="2"/>
      </c>
      <c r="P35" s="84">
        <f t="shared" si="2"/>
      </c>
      <c r="Q35" s="84">
        <f t="shared" si="2"/>
      </c>
      <c r="R35" s="84">
        <f t="shared" si="2"/>
      </c>
      <c r="S35" s="84">
        <f t="shared" si="2"/>
      </c>
      <c r="T35" s="84">
        <f t="shared" si="2"/>
      </c>
      <c r="U35" s="8"/>
      <c r="V35" s="2"/>
    </row>
    <row r="36" spans="1:22" ht="30" customHeight="1">
      <c r="A36" s="2"/>
      <c r="B36" s="85"/>
      <c r="C36" s="86"/>
      <c r="D36" s="86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87"/>
      <c r="V36" s="2"/>
    </row>
    <row r="37" spans="1:22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ht="14.25" customHeight="1"/>
  </sheetData>
  <sheetProtection sheet="1" objects="1" scenarios="1"/>
  <mergeCells count="6">
    <mergeCell ref="D5:T5"/>
    <mergeCell ref="C6:C7"/>
    <mergeCell ref="D6:D7"/>
    <mergeCell ref="F6:H6"/>
    <mergeCell ref="I6:T6"/>
    <mergeCell ref="E36:T36"/>
  </mergeCells>
  <conditionalFormatting sqref="R34:T34">
    <cfRule type="containsBlanks" priority="1" dxfId="2">
      <formula>LEN(TRIM(R34))=0</formula>
    </cfRule>
    <cfRule type="cellIs" priority="2" dxfId="564" operator="lessThan" stopIfTrue="1">
      <formula>0</formula>
    </cfRule>
    <cfRule type="cellIs" priority="3" dxfId="565" operator="between" stopIfTrue="1">
      <formula>0</formula>
      <formula>0.05</formula>
    </cfRule>
    <cfRule type="cellIs" priority="4" dxfId="566" operator="greaterThan" stopIfTrue="1">
      <formula>0.05</formula>
    </cfRule>
  </conditionalFormatting>
  <conditionalFormatting sqref="I34:Q34">
    <cfRule type="containsBlanks" priority="5" dxfId="2">
      <formula>LEN(TRIM(I34))=0</formula>
    </cfRule>
    <cfRule type="cellIs" priority="6" dxfId="564" operator="lessThan" stopIfTrue="1">
      <formula>0</formula>
    </cfRule>
    <cfRule type="cellIs" priority="7" dxfId="565" operator="between" stopIfTrue="1">
      <formula>0</formula>
      <formula>0.05</formula>
    </cfRule>
    <cfRule type="cellIs" priority="8" dxfId="566" operator="greaterThan" stopIfTrue="1">
      <formula>0.05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V37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0.85546875" style="0" customWidth="1"/>
    <col min="3" max="3" width="9.7109375" style="0" customWidth="1"/>
    <col min="4" max="4" width="45.7109375" style="0" customWidth="1"/>
    <col min="5" max="5" width="15.00390625" style="0" customWidth="1"/>
    <col min="6" max="13" width="9.140625" style="0" customWidth="1"/>
    <col min="14" max="20" width="0" style="0" hidden="1" customWidth="1"/>
    <col min="21" max="21" width="0.85546875" style="0" customWidth="1"/>
  </cols>
  <sheetData>
    <row r="2" ht="21.75">
      <c r="B2" s="1" t="s">
        <v>0</v>
      </c>
    </row>
    <row r="3" spans="1:22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2"/>
    </row>
    <row r="5" spans="1:22" ht="21.75" customHeight="1">
      <c r="A5" s="2"/>
      <c r="B5" s="6"/>
      <c r="C5" s="7" t="s">
        <v>24</v>
      </c>
      <c r="D5" s="98" t="s">
        <v>25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  <c r="U5" s="8"/>
      <c r="V5" s="2"/>
    </row>
    <row r="6" spans="1:22" ht="15" customHeight="1">
      <c r="A6" s="2"/>
      <c r="B6" s="6"/>
      <c r="C6" s="101" t="s">
        <v>3</v>
      </c>
      <c r="D6" s="103" t="s">
        <v>4</v>
      </c>
      <c r="E6" s="9" t="s">
        <v>5</v>
      </c>
      <c r="F6" s="105" t="s">
        <v>6</v>
      </c>
      <c r="G6" s="106"/>
      <c r="H6" s="103"/>
      <c r="I6" s="107" t="s">
        <v>7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8"/>
      <c r="V6" s="2"/>
    </row>
    <row r="7" spans="1:22" ht="14.25" customHeight="1">
      <c r="A7" s="2"/>
      <c r="B7" s="6"/>
      <c r="C7" s="102"/>
      <c r="D7" s="104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/>
      <c r="O7" s="14"/>
      <c r="P7" s="14"/>
      <c r="Q7" s="14"/>
      <c r="R7" s="14"/>
      <c r="S7" s="14"/>
      <c r="T7" s="14"/>
      <c r="U7" s="15"/>
      <c r="V7" s="2"/>
    </row>
    <row r="8" spans="1:22" ht="14.25" customHeight="1">
      <c r="A8" s="2"/>
      <c r="B8" s="6"/>
      <c r="C8" s="16">
        <v>2069</v>
      </c>
      <c r="D8" s="17" t="s">
        <v>26</v>
      </c>
      <c r="E8" s="18">
        <v>60</v>
      </c>
      <c r="F8" s="19">
        <v>59</v>
      </c>
      <c r="G8" s="20">
        <v>61</v>
      </c>
      <c r="H8" s="20">
        <v>59</v>
      </c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8"/>
      <c r="V8" s="2"/>
    </row>
    <row r="9" spans="1:22" ht="14.25" customHeight="1">
      <c r="A9" s="2"/>
      <c r="B9" s="6"/>
      <c r="C9" s="23">
        <v>2165</v>
      </c>
      <c r="D9" s="24" t="s">
        <v>27</v>
      </c>
      <c r="E9" s="25">
        <v>90</v>
      </c>
      <c r="F9" s="26">
        <v>75</v>
      </c>
      <c r="G9" s="27">
        <v>61</v>
      </c>
      <c r="H9" s="27">
        <v>79</v>
      </c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8"/>
      <c r="V9" s="2"/>
    </row>
    <row r="10" spans="1:22" ht="14.25" customHeight="1">
      <c r="A10" s="2"/>
      <c r="B10" s="6"/>
      <c r="C10" s="23">
        <v>3350</v>
      </c>
      <c r="D10" s="24" t="s">
        <v>28</v>
      </c>
      <c r="E10" s="25">
        <v>30</v>
      </c>
      <c r="F10" s="26">
        <v>30</v>
      </c>
      <c r="G10" s="27">
        <v>30</v>
      </c>
      <c r="H10" s="27">
        <v>30</v>
      </c>
      <c r="I10" s="28"/>
      <c r="J10" s="3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8"/>
      <c r="V10" s="2"/>
    </row>
    <row r="11" spans="1:22" ht="14.25" hidden="1">
      <c r="A11" s="2"/>
      <c r="B11" s="6"/>
      <c r="C11" s="23"/>
      <c r="D11" s="24"/>
      <c r="E11" s="25"/>
      <c r="F11" s="26"/>
      <c r="G11" s="27"/>
      <c r="H11" s="27"/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8"/>
      <c r="V11" s="2"/>
    </row>
    <row r="12" spans="1:22" ht="14.25" hidden="1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8"/>
      <c r="V12" s="2"/>
    </row>
    <row r="13" spans="1:22" ht="14.25" hidden="1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8"/>
      <c r="V13" s="2"/>
    </row>
    <row r="14" spans="1:22" ht="14.25" hidden="1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8"/>
      <c r="V14" s="2"/>
    </row>
    <row r="15" spans="1:22" ht="14.25" hidden="1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8"/>
      <c r="V15" s="2"/>
    </row>
    <row r="16" spans="1:22" ht="14.25" hidden="1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8"/>
      <c r="V16" s="2"/>
    </row>
    <row r="17" spans="1:22" ht="14.25" hidden="1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8"/>
      <c r="V17" s="2"/>
    </row>
    <row r="18" spans="1:22" ht="14.25" hidden="1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8"/>
      <c r="V18" s="2"/>
    </row>
    <row r="19" spans="1:22" ht="14.25" hidden="1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8"/>
      <c r="V19" s="2"/>
    </row>
    <row r="20" spans="1:22" ht="14.25" hidden="1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8"/>
      <c r="V20" s="2"/>
    </row>
    <row r="21" spans="1:22" ht="14.25" hidden="1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8"/>
      <c r="V21" s="2"/>
    </row>
    <row r="22" spans="1:22" ht="14.25" hidden="1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8"/>
      <c r="V22" s="2"/>
    </row>
    <row r="23" spans="1:22" ht="14.25" hidden="1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8"/>
      <c r="V23" s="2"/>
    </row>
    <row r="24" spans="1:22" ht="14.25" hidden="1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8"/>
      <c r="V24" s="2"/>
    </row>
    <row r="25" spans="1:22" ht="14.25" hidden="1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8"/>
      <c r="V25" s="2"/>
    </row>
    <row r="26" spans="1:22" ht="14.25" hidden="1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8"/>
      <c r="V26" s="2"/>
    </row>
    <row r="27" spans="1:22" ht="14.25" hidden="1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8"/>
      <c r="V27" s="2"/>
    </row>
    <row r="28" spans="1:22" ht="14.25" hidden="1">
      <c r="A28" s="2"/>
      <c r="B28" s="6"/>
      <c r="C28" s="4"/>
      <c r="D28" s="41"/>
      <c r="E28" s="4"/>
      <c r="F28" s="42"/>
      <c r="G28" s="42"/>
      <c r="H28" s="42"/>
      <c r="I28" s="4"/>
      <c r="J28" s="4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15"/>
      <c r="V28" s="2"/>
    </row>
    <row r="29" spans="1:22" ht="15" customHeight="1">
      <c r="A29" s="2"/>
      <c r="B29" s="6"/>
      <c r="C29" s="5"/>
      <c r="D29" s="44" t="s">
        <v>18</v>
      </c>
      <c r="E29" s="45"/>
      <c r="F29" s="46">
        <f>SUM(F8:F27)</f>
        <v>164</v>
      </c>
      <c r="G29" s="47">
        <f>SUM(G8:G27)</f>
        <v>152</v>
      </c>
      <c r="H29" s="48">
        <f>SUM(H8:H27)</f>
        <v>168</v>
      </c>
      <c r="I29" s="46">
        <v>168</v>
      </c>
      <c r="J29" s="47">
        <v>140</v>
      </c>
      <c r="K29" s="47">
        <v>157</v>
      </c>
      <c r="L29" s="47">
        <v>129</v>
      </c>
      <c r="M29" s="47">
        <v>142</v>
      </c>
      <c r="N29" s="47"/>
      <c r="O29" s="47"/>
      <c r="P29" s="47"/>
      <c r="Q29" s="47"/>
      <c r="R29" s="47"/>
      <c r="S29" s="49"/>
      <c r="T29" s="49"/>
      <c r="U29" s="8"/>
      <c r="V29" s="2"/>
    </row>
    <row r="30" spans="1:22" ht="14.25" hidden="1">
      <c r="A30" s="2"/>
      <c r="B30" s="6"/>
      <c r="C30" s="15"/>
      <c r="D30" s="50" t="s">
        <v>19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8"/>
      <c r="V30" s="2"/>
    </row>
    <row r="31" spans="1:22" ht="4.5" customHeight="1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5"/>
      <c r="V31" s="2"/>
    </row>
    <row r="32" spans="1:22" ht="15" customHeight="1">
      <c r="A32" s="2"/>
      <c r="B32" s="6"/>
      <c r="C32" s="57"/>
      <c r="D32" s="61" t="s">
        <v>20</v>
      </c>
      <c r="E32" s="62">
        <f>SUM(E8:E27)</f>
        <v>180</v>
      </c>
      <c r="F32" s="63"/>
      <c r="G32" s="64"/>
      <c r="H32" s="65"/>
      <c r="I32" s="46">
        <v>180</v>
      </c>
      <c r="J32" s="47">
        <v>180</v>
      </c>
      <c r="K32" s="47">
        <v>180</v>
      </c>
      <c r="L32" s="47">
        <v>180</v>
      </c>
      <c r="M32" s="47">
        <v>180</v>
      </c>
      <c r="N32" s="47"/>
      <c r="O32" s="47"/>
      <c r="P32" s="47"/>
      <c r="Q32" s="47"/>
      <c r="R32" s="47"/>
      <c r="S32" s="47"/>
      <c r="T32" s="47"/>
      <c r="U32" s="8"/>
      <c r="V32" s="2"/>
    </row>
    <row r="33" spans="1:22" ht="15" customHeight="1">
      <c r="A33" s="2"/>
      <c r="B33" s="6"/>
      <c r="C33" s="57"/>
      <c r="D33" s="66" t="s">
        <v>21</v>
      </c>
      <c r="E33" s="67"/>
      <c r="F33" s="68"/>
      <c r="G33" s="69"/>
      <c r="H33" s="70"/>
      <c r="I33" s="71">
        <f aca="true" t="shared" si="0" ref="I33:T33">IF(I29="","",I32-I29)</f>
        <v>12</v>
      </c>
      <c r="J33" s="72">
        <f t="shared" si="0"/>
        <v>40</v>
      </c>
      <c r="K33" s="72">
        <f t="shared" si="0"/>
        <v>23</v>
      </c>
      <c r="L33" s="72">
        <f t="shared" si="0"/>
        <v>51</v>
      </c>
      <c r="M33" s="72">
        <f t="shared" si="0"/>
        <v>38</v>
      </c>
      <c r="N33" s="72">
        <f t="shared" si="0"/>
      </c>
      <c r="O33" s="72">
        <f t="shared" si="0"/>
      </c>
      <c r="P33" s="72">
        <f t="shared" si="0"/>
      </c>
      <c r="Q33" s="72">
        <f t="shared" si="0"/>
      </c>
      <c r="R33" s="72">
        <f t="shared" si="0"/>
      </c>
      <c r="S33" s="73">
        <f t="shared" si="0"/>
      </c>
      <c r="T33" s="73">
        <f t="shared" si="0"/>
      </c>
      <c r="U33" s="8"/>
      <c r="V33" s="2"/>
    </row>
    <row r="34" spans="1:22" ht="15" customHeight="1">
      <c r="A34" s="2"/>
      <c r="B34" s="6"/>
      <c r="C34" s="57"/>
      <c r="D34" s="66" t="s">
        <v>22</v>
      </c>
      <c r="E34" s="74"/>
      <c r="F34" s="75"/>
      <c r="G34" s="76"/>
      <c r="H34" s="77"/>
      <c r="I34" s="78">
        <f>IF(I32="","",I33/I32)</f>
        <v>0.06666666666666667</v>
      </c>
      <c r="J34" s="79">
        <f aca="true" t="shared" si="1" ref="J34:T34">IF(J32="","",J33/J32)</f>
        <v>0.2222222222222222</v>
      </c>
      <c r="K34" s="79">
        <f t="shared" si="1"/>
        <v>0.12777777777777777</v>
      </c>
      <c r="L34" s="79">
        <f t="shared" si="1"/>
        <v>0.2833333333333333</v>
      </c>
      <c r="M34" s="79">
        <f t="shared" si="1"/>
        <v>0.2111111111111111</v>
      </c>
      <c r="N34" s="79">
        <f t="shared" si="1"/>
      </c>
      <c r="O34" s="79">
        <f t="shared" si="1"/>
      </c>
      <c r="P34" s="79">
        <f t="shared" si="1"/>
      </c>
      <c r="Q34" s="79">
        <f t="shared" si="1"/>
      </c>
      <c r="R34" s="79">
        <f t="shared" si="1"/>
      </c>
      <c r="S34" s="79">
        <f t="shared" si="1"/>
      </c>
      <c r="T34" s="79">
        <f t="shared" si="1"/>
      </c>
      <c r="U34" s="8"/>
      <c r="V34" s="2"/>
    </row>
    <row r="35" spans="1:22" ht="15" customHeight="1">
      <c r="A35" s="2"/>
      <c r="B35" s="6"/>
      <c r="C35" s="57"/>
      <c r="D35" s="80" t="s">
        <v>23</v>
      </c>
      <c r="E35" s="81"/>
      <c r="F35" s="52"/>
      <c r="G35" s="53"/>
      <c r="H35" s="82"/>
      <c r="I35" s="83">
        <f aca="true" t="shared" si="2" ref="I35:T35">IF(I29="","",I33/30)</f>
        <v>0.4</v>
      </c>
      <c r="J35" s="84">
        <f t="shared" si="2"/>
        <v>1.3333333333333333</v>
      </c>
      <c r="K35" s="84">
        <f t="shared" si="2"/>
        <v>0.7666666666666667</v>
      </c>
      <c r="L35" s="84">
        <f t="shared" si="2"/>
        <v>1.7</v>
      </c>
      <c r="M35" s="84">
        <f t="shared" si="2"/>
        <v>1.2666666666666666</v>
      </c>
      <c r="N35" s="84">
        <f t="shared" si="2"/>
      </c>
      <c r="O35" s="84">
        <f t="shared" si="2"/>
      </c>
      <c r="P35" s="84">
        <f t="shared" si="2"/>
      </c>
      <c r="Q35" s="84">
        <f t="shared" si="2"/>
      </c>
      <c r="R35" s="84">
        <f t="shared" si="2"/>
      </c>
      <c r="S35" s="84">
        <f t="shared" si="2"/>
      </c>
      <c r="T35" s="84">
        <f t="shared" si="2"/>
      </c>
      <c r="U35" s="8"/>
      <c r="V35" s="2"/>
    </row>
    <row r="36" spans="1:22" ht="30" customHeight="1">
      <c r="A36" s="2"/>
      <c r="B36" s="85"/>
      <c r="C36" s="86"/>
      <c r="D36" s="86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87"/>
      <c r="V36" s="2"/>
    </row>
    <row r="37" spans="1:22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ht="14.25" customHeight="1"/>
  </sheetData>
  <sheetProtection sheet="1" objects="1" scenarios="1"/>
  <mergeCells count="6">
    <mergeCell ref="D5:T5"/>
    <mergeCell ref="C6:C7"/>
    <mergeCell ref="D6:D7"/>
    <mergeCell ref="F6:H6"/>
    <mergeCell ref="I6:T6"/>
    <mergeCell ref="E36:T36"/>
  </mergeCells>
  <conditionalFormatting sqref="R34:T34">
    <cfRule type="containsBlanks" priority="1" dxfId="2">
      <formula>LEN(TRIM(R34))=0</formula>
    </cfRule>
    <cfRule type="cellIs" priority="2" dxfId="564" operator="lessThan" stopIfTrue="1">
      <formula>0</formula>
    </cfRule>
    <cfRule type="cellIs" priority="3" dxfId="565" operator="between" stopIfTrue="1">
      <formula>0</formula>
      <formula>0.05</formula>
    </cfRule>
    <cfRule type="cellIs" priority="4" dxfId="566" operator="greaterThan" stopIfTrue="1">
      <formula>0.05</formula>
    </cfRule>
  </conditionalFormatting>
  <conditionalFormatting sqref="I34:Q34">
    <cfRule type="containsBlanks" priority="5" dxfId="2">
      <formula>LEN(TRIM(I34))=0</formula>
    </cfRule>
    <cfRule type="cellIs" priority="6" dxfId="564" operator="lessThan" stopIfTrue="1">
      <formula>0</formula>
    </cfRule>
    <cfRule type="cellIs" priority="7" dxfId="565" operator="between" stopIfTrue="1">
      <formula>0</formula>
      <formula>0.05</formula>
    </cfRule>
    <cfRule type="cellIs" priority="8" dxfId="566" operator="greaterThan" stopIfTrue="1">
      <formula>0.05</formula>
    </cfRule>
  </conditionalFormatting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V37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0.85546875" style="0" customWidth="1"/>
    <col min="3" max="3" width="9.7109375" style="0" customWidth="1"/>
    <col min="4" max="4" width="45.7109375" style="0" customWidth="1"/>
    <col min="5" max="5" width="15.00390625" style="0" customWidth="1"/>
    <col min="6" max="13" width="9.140625" style="0" customWidth="1"/>
    <col min="14" max="20" width="0" style="0" hidden="1" customWidth="1"/>
    <col min="21" max="21" width="0.85546875" style="0" customWidth="1"/>
  </cols>
  <sheetData>
    <row r="2" ht="21.75">
      <c r="B2" s="1" t="s">
        <v>0</v>
      </c>
    </row>
    <row r="3" spans="1:22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2"/>
    </row>
    <row r="5" spans="1:22" ht="21.75" customHeight="1">
      <c r="A5" s="2"/>
      <c r="B5" s="6"/>
      <c r="C5" s="7" t="s">
        <v>134</v>
      </c>
      <c r="D5" s="98" t="s">
        <v>135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  <c r="U5" s="8"/>
      <c r="V5" s="2"/>
    </row>
    <row r="6" spans="1:22" ht="15" customHeight="1">
      <c r="A6" s="2"/>
      <c r="B6" s="6"/>
      <c r="C6" s="101" t="s">
        <v>3</v>
      </c>
      <c r="D6" s="103" t="s">
        <v>4</v>
      </c>
      <c r="E6" s="9" t="s">
        <v>5</v>
      </c>
      <c r="F6" s="105" t="s">
        <v>6</v>
      </c>
      <c r="G6" s="106"/>
      <c r="H6" s="103"/>
      <c r="I6" s="107" t="s">
        <v>7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8"/>
      <c r="V6" s="2"/>
    </row>
    <row r="7" spans="1:22" ht="14.25" customHeight="1">
      <c r="A7" s="2"/>
      <c r="B7" s="6"/>
      <c r="C7" s="102"/>
      <c r="D7" s="104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/>
      <c r="O7" s="14"/>
      <c r="P7" s="14"/>
      <c r="Q7" s="14"/>
      <c r="R7" s="14"/>
      <c r="S7" s="14"/>
      <c r="T7" s="14"/>
      <c r="U7" s="15"/>
      <c r="V7" s="2"/>
    </row>
    <row r="8" spans="1:22" ht="14.25" customHeight="1">
      <c r="A8" s="2"/>
      <c r="B8" s="6"/>
      <c r="C8" s="16">
        <v>2107</v>
      </c>
      <c r="D8" s="17" t="s">
        <v>136</v>
      </c>
      <c r="E8" s="18">
        <v>60</v>
      </c>
      <c r="F8" s="19">
        <v>60</v>
      </c>
      <c r="G8" s="20">
        <v>59</v>
      </c>
      <c r="H8" s="20">
        <v>56</v>
      </c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8"/>
      <c r="V8" s="2"/>
    </row>
    <row r="9" spans="1:22" ht="14.25" customHeight="1">
      <c r="A9" s="2"/>
      <c r="B9" s="6"/>
      <c r="C9" s="23">
        <v>2380</v>
      </c>
      <c r="D9" s="24" t="s">
        <v>137</v>
      </c>
      <c r="E9" s="25">
        <v>30</v>
      </c>
      <c r="F9" s="26">
        <v>29</v>
      </c>
      <c r="G9" s="27">
        <v>29</v>
      </c>
      <c r="H9" s="27">
        <v>31</v>
      </c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8"/>
      <c r="V9" s="2"/>
    </row>
    <row r="10" spans="1:22" ht="14.25" customHeight="1">
      <c r="A10" s="2"/>
      <c r="B10" s="6"/>
      <c r="C10" s="23">
        <v>3026</v>
      </c>
      <c r="D10" s="24" t="s">
        <v>138</v>
      </c>
      <c r="E10" s="25">
        <v>30</v>
      </c>
      <c r="F10" s="26">
        <v>29</v>
      </c>
      <c r="G10" s="27">
        <v>30</v>
      </c>
      <c r="H10" s="27">
        <v>30</v>
      </c>
      <c r="I10" s="28"/>
      <c r="J10" s="3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8"/>
      <c r="V10" s="2"/>
    </row>
    <row r="11" spans="1:22" ht="14.25" customHeight="1">
      <c r="A11" s="2"/>
      <c r="B11" s="6"/>
      <c r="C11" s="23">
        <v>3038</v>
      </c>
      <c r="D11" s="24" t="s">
        <v>139</v>
      </c>
      <c r="E11" s="25">
        <v>15</v>
      </c>
      <c r="F11" s="26">
        <v>14</v>
      </c>
      <c r="G11" s="27">
        <v>9</v>
      </c>
      <c r="H11" s="27">
        <v>15</v>
      </c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8"/>
      <c r="V11" s="2"/>
    </row>
    <row r="12" spans="1:22" ht="14.25" hidden="1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8"/>
      <c r="V12" s="2"/>
    </row>
    <row r="13" spans="1:22" ht="14.25" hidden="1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8"/>
      <c r="V13" s="2"/>
    </row>
    <row r="14" spans="1:22" ht="14.25" hidden="1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8"/>
      <c r="V14" s="2"/>
    </row>
    <row r="15" spans="1:22" ht="14.25" hidden="1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8"/>
      <c r="V15" s="2"/>
    </row>
    <row r="16" spans="1:22" ht="14.25" hidden="1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8"/>
      <c r="V16" s="2"/>
    </row>
    <row r="17" spans="1:22" ht="14.25" hidden="1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8"/>
      <c r="V17" s="2"/>
    </row>
    <row r="18" spans="1:22" ht="14.25" hidden="1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8"/>
      <c r="V18" s="2"/>
    </row>
    <row r="19" spans="1:22" ht="14.25" hidden="1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8"/>
      <c r="V19" s="2"/>
    </row>
    <row r="20" spans="1:22" ht="14.25" hidden="1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8"/>
      <c r="V20" s="2"/>
    </row>
    <row r="21" spans="1:22" ht="14.25" hidden="1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8"/>
      <c r="V21" s="2"/>
    </row>
    <row r="22" spans="1:22" ht="14.25" hidden="1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8"/>
      <c r="V22" s="2"/>
    </row>
    <row r="23" spans="1:22" ht="14.25" hidden="1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8"/>
      <c r="V23" s="2"/>
    </row>
    <row r="24" spans="1:22" ht="14.25" hidden="1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8"/>
      <c r="V24" s="2"/>
    </row>
    <row r="25" spans="1:22" ht="14.25" hidden="1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8"/>
      <c r="V25" s="2"/>
    </row>
    <row r="26" spans="1:22" ht="14.25" hidden="1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8"/>
      <c r="V26" s="2"/>
    </row>
    <row r="27" spans="1:22" ht="14.25" hidden="1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8"/>
      <c r="V27" s="2"/>
    </row>
    <row r="28" spans="1:22" ht="14.25" hidden="1">
      <c r="A28" s="2"/>
      <c r="B28" s="6"/>
      <c r="C28" s="4"/>
      <c r="D28" s="41"/>
      <c r="E28" s="4"/>
      <c r="F28" s="42"/>
      <c r="G28" s="42"/>
      <c r="H28" s="42"/>
      <c r="I28" s="4"/>
      <c r="J28" s="4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15"/>
      <c r="V28" s="2"/>
    </row>
    <row r="29" spans="1:22" ht="15" customHeight="1">
      <c r="A29" s="2"/>
      <c r="B29" s="6"/>
      <c r="C29" s="5"/>
      <c r="D29" s="44" t="s">
        <v>18</v>
      </c>
      <c r="E29" s="45"/>
      <c r="F29" s="46">
        <f>SUM(F8:F27)</f>
        <v>132</v>
      </c>
      <c r="G29" s="47">
        <f>SUM(G8:G27)</f>
        <v>127</v>
      </c>
      <c r="H29" s="48">
        <f>SUM(H8:H27)</f>
        <v>132</v>
      </c>
      <c r="I29" s="46">
        <v>149</v>
      </c>
      <c r="J29" s="47">
        <v>129</v>
      </c>
      <c r="K29" s="47">
        <v>125</v>
      </c>
      <c r="L29" s="47">
        <v>118</v>
      </c>
      <c r="M29" s="47">
        <v>125</v>
      </c>
      <c r="N29" s="47"/>
      <c r="O29" s="47"/>
      <c r="P29" s="47"/>
      <c r="Q29" s="47"/>
      <c r="R29" s="47"/>
      <c r="S29" s="49"/>
      <c r="T29" s="49"/>
      <c r="U29" s="8"/>
      <c r="V29" s="2"/>
    </row>
    <row r="30" spans="1:22" ht="14.25" hidden="1">
      <c r="A30" s="2"/>
      <c r="B30" s="6"/>
      <c r="C30" s="15"/>
      <c r="D30" s="50" t="s">
        <v>19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8"/>
      <c r="V30" s="2"/>
    </row>
    <row r="31" spans="1:22" ht="4.5" customHeight="1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5"/>
      <c r="V31" s="2"/>
    </row>
    <row r="32" spans="1:22" ht="15" customHeight="1">
      <c r="A32" s="2"/>
      <c r="B32" s="6"/>
      <c r="C32" s="57"/>
      <c r="D32" s="61" t="s">
        <v>20</v>
      </c>
      <c r="E32" s="62">
        <f>SUM(E8:E27)</f>
        <v>135</v>
      </c>
      <c r="F32" s="63"/>
      <c r="G32" s="64"/>
      <c r="H32" s="65"/>
      <c r="I32" s="46">
        <v>135</v>
      </c>
      <c r="J32" s="47">
        <v>135</v>
      </c>
      <c r="K32" s="47">
        <v>135</v>
      </c>
      <c r="L32" s="47">
        <v>135</v>
      </c>
      <c r="M32" s="47">
        <v>135</v>
      </c>
      <c r="N32" s="47"/>
      <c r="O32" s="47"/>
      <c r="P32" s="47"/>
      <c r="Q32" s="47"/>
      <c r="R32" s="47"/>
      <c r="S32" s="47"/>
      <c r="T32" s="47"/>
      <c r="U32" s="8"/>
      <c r="V32" s="2"/>
    </row>
    <row r="33" spans="1:22" ht="15" customHeight="1">
      <c r="A33" s="2"/>
      <c r="B33" s="6"/>
      <c r="C33" s="57"/>
      <c r="D33" s="66" t="s">
        <v>21</v>
      </c>
      <c r="E33" s="67"/>
      <c r="F33" s="68"/>
      <c r="G33" s="69"/>
      <c r="H33" s="70"/>
      <c r="I33" s="71">
        <f aca="true" t="shared" si="0" ref="I33:T33">IF(I29="","",I32-I29)</f>
        <v>-14</v>
      </c>
      <c r="J33" s="72">
        <f t="shared" si="0"/>
        <v>6</v>
      </c>
      <c r="K33" s="72">
        <f t="shared" si="0"/>
        <v>10</v>
      </c>
      <c r="L33" s="72">
        <f t="shared" si="0"/>
        <v>17</v>
      </c>
      <c r="M33" s="72">
        <f t="shared" si="0"/>
        <v>10</v>
      </c>
      <c r="N33" s="72">
        <f t="shared" si="0"/>
      </c>
      <c r="O33" s="72">
        <f t="shared" si="0"/>
      </c>
      <c r="P33" s="72">
        <f t="shared" si="0"/>
      </c>
      <c r="Q33" s="72">
        <f t="shared" si="0"/>
      </c>
      <c r="R33" s="72">
        <f t="shared" si="0"/>
      </c>
      <c r="S33" s="73">
        <f t="shared" si="0"/>
      </c>
      <c r="T33" s="73">
        <f t="shared" si="0"/>
      </c>
      <c r="U33" s="8"/>
      <c r="V33" s="2"/>
    </row>
    <row r="34" spans="1:22" ht="15" customHeight="1">
      <c r="A34" s="2"/>
      <c r="B34" s="6"/>
      <c r="C34" s="57"/>
      <c r="D34" s="66" t="s">
        <v>22</v>
      </c>
      <c r="E34" s="74"/>
      <c r="F34" s="75"/>
      <c r="G34" s="76"/>
      <c r="H34" s="77"/>
      <c r="I34" s="78">
        <f>IF(I32="","",I33/I32)</f>
        <v>-0.1037037037037037</v>
      </c>
      <c r="J34" s="79">
        <f aca="true" t="shared" si="1" ref="J34:T34">IF(J32="","",J33/J32)</f>
        <v>0.044444444444444446</v>
      </c>
      <c r="K34" s="79">
        <f t="shared" si="1"/>
        <v>0.07407407407407407</v>
      </c>
      <c r="L34" s="79">
        <f t="shared" si="1"/>
        <v>0.1259259259259259</v>
      </c>
      <c r="M34" s="79">
        <f t="shared" si="1"/>
        <v>0.07407407407407407</v>
      </c>
      <c r="N34" s="79">
        <f t="shared" si="1"/>
      </c>
      <c r="O34" s="79">
        <f t="shared" si="1"/>
      </c>
      <c r="P34" s="79">
        <f t="shared" si="1"/>
      </c>
      <c r="Q34" s="79">
        <f t="shared" si="1"/>
      </c>
      <c r="R34" s="79">
        <f t="shared" si="1"/>
      </c>
      <c r="S34" s="79">
        <f t="shared" si="1"/>
      </c>
      <c r="T34" s="79">
        <f t="shared" si="1"/>
      </c>
      <c r="U34" s="8"/>
      <c r="V34" s="2"/>
    </row>
    <row r="35" spans="1:22" ht="15" customHeight="1">
      <c r="A35" s="2"/>
      <c r="B35" s="6"/>
      <c r="C35" s="57"/>
      <c r="D35" s="80" t="s">
        <v>23</v>
      </c>
      <c r="E35" s="81"/>
      <c r="F35" s="52"/>
      <c r="G35" s="53"/>
      <c r="H35" s="82"/>
      <c r="I35" s="83">
        <f aca="true" t="shared" si="2" ref="I35:T35">IF(I29="","",I33/30)</f>
        <v>-0.4666666666666667</v>
      </c>
      <c r="J35" s="84">
        <f t="shared" si="2"/>
        <v>0.2</v>
      </c>
      <c r="K35" s="84">
        <f t="shared" si="2"/>
        <v>0.3333333333333333</v>
      </c>
      <c r="L35" s="84">
        <f t="shared" si="2"/>
        <v>0.5666666666666667</v>
      </c>
      <c r="M35" s="84">
        <f t="shared" si="2"/>
        <v>0.3333333333333333</v>
      </c>
      <c r="N35" s="84">
        <f t="shared" si="2"/>
      </c>
      <c r="O35" s="84">
        <f t="shared" si="2"/>
      </c>
      <c r="P35" s="84">
        <f t="shared" si="2"/>
      </c>
      <c r="Q35" s="84">
        <f t="shared" si="2"/>
      </c>
      <c r="R35" s="84">
        <f t="shared" si="2"/>
      </c>
      <c r="S35" s="84">
        <f t="shared" si="2"/>
      </c>
      <c r="T35" s="84">
        <f t="shared" si="2"/>
      </c>
      <c r="U35" s="8"/>
      <c r="V35" s="2"/>
    </row>
    <row r="36" spans="1:22" ht="30" customHeight="1">
      <c r="A36" s="2"/>
      <c r="B36" s="85"/>
      <c r="C36" s="86"/>
      <c r="D36" s="86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87"/>
      <c r="V36" s="2"/>
    </row>
    <row r="37" spans="1:22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ht="14.25" customHeight="1"/>
  </sheetData>
  <sheetProtection sheet="1" objects="1" scenarios="1"/>
  <mergeCells count="6">
    <mergeCell ref="D5:T5"/>
    <mergeCell ref="C6:C7"/>
    <mergeCell ref="D6:D7"/>
    <mergeCell ref="F6:H6"/>
    <mergeCell ref="I6:T6"/>
    <mergeCell ref="E36:T36"/>
  </mergeCells>
  <conditionalFormatting sqref="R34:T34">
    <cfRule type="containsBlanks" priority="1" dxfId="2">
      <formula>LEN(TRIM(R34))=0</formula>
    </cfRule>
    <cfRule type="cellIs" priority="2" dxfId="564" operator="lessThan" stopIfTrue="1">
      <formula>0</formula>
    </cfRule>
    <cfRule type="cellIs" priority="3" dxfId="565" operator="between" stopIfTrue="1">
      <formula>0</formula>
      <formula>0.05</formula>
    </cfRule>
    <cfRule type="cellIs" priority="4" dxfId="566" operator="greaterThan" stopIfTrue="1">
      <formula>0.05</formula>
    </cfRule>
  </conditionalFormatting>
  <conditionalFormatting sqref="I34:Q34">
    <cfRule type="containsBlanks" priority="5" dxfId="2">
      <formula>LEN(TRIM(I34))=0</formula>
    </cfRule>
    <cfRule type="cellIs" priority="6" dxfId="564" operator="lessThan" stopIfTrue="1">
      <formula>0</formula>
    </cfRule>
    <cfRule type="cellIs" priority="7" dxfId="565" operator="between" stopIfTrue="1">
      <formula>0</formula>
      <formula>0.05</formula>
    </cfRule>
    <cfRule type="cellIs" priority="8" dxfId="566" operator="greaterThan" stopIfTrue="1">
      <formula>0.05</formula>
    </cfRule>
  </conditionalFormatting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V37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0.85546875" style="0" customWidth="1"/>
    <col min="3" max="3" width="9.7109375" style="0" customWidth="1"/>
    <col min="4" max="4" width="45.7109375" style="0" customWidth="1"/>
    <col min="5" max="5" width="15.00390625" style="0" customWidth="1"/>
    <col min="6" max="13" width="9.140625" style="0" customWidth="1"/>
    <col min="14" max="20" width="0" style="0" hidden="1" customWidth="1"/>
    <col min="21" max="21" width="0.85546875" style="0" customWidth="1"/>
  </cols>
  <sheetData>
    <row r="2" ht="21.75">
      <c r="B2" s="1" t="s">
        <v>0</v>
      </c>
    </row>
    <row r="3" spans="1:22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2"/>
    </row>
    <row r="5" spans="1:22" ht="21.75" customHeight="1">
      <c r="A5" s="2"/>
      <c r="B5" s="6"/>
      <c r="C5" s="7" t="s">
        <v>140</v>
      </c>
      <c r="D5" s="98" t="s">
        <v>141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  <c r="U5" s="8"/>
      <c r="V5" s="2"/>
    </row>
    <row r="6" spans="1:22" ht="15" customHeight="1">
      <c r="A6" s="2"/>
      <c r="B6" s="6"/>
      <c r="C6" s="101" t="s">
        <v>3</v>
      </c>
      <c r="D6" s="103" t="s">
        <v>4</v>
      </c>
      <c r="E6" s="9" t="s">
        <v>5</v>
      </c>
      <c r="F6" s="105" t="s">
        <v>6</v>
      </c>
      <c r="G6" s="106"/>
      <c r="H6" s="103"/>
      <c r="I6" s="107" t="s">
        <v>7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8"/>
      <c r="V6" s="2"/>
    </row>
    <row r="7" spans="1:22" ht="14.25" customHeight="1">
      <c r="A7" s="2"/>
      <c r="B7" s="6"/>
      <c r="C7" s="102"/>
      <c r="D7" s="104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/>
      <c r="O7" s="14"/>
      <c r="P7" s="14"/>
      <c r="Q7" s="14"/>
      <c r="R7" s="14"/>
      <c r="S7" s="14"/>
      <c r="T7" s="14"/>
      <c r="U7" s="15"/>
      <c r="V7" s="2"/>
    </row>
    <row r="8" spans="1:22" ht="14.25" customHeight="1">
      <c r="A8" s="2"/>
      <c r="B8" s="6"/>
      <c r="C8" s="16">
        <v>2139</v>
      </c>
      <c r="D8" s="17" t="s">
        <v>142</v>
      </c>
      <c r="E8" s="18">
        <v>30</v>
      </c>
      <c r="F8" s="19">
        <v>25</v>
      </c>
      <c r="G8" s="20">
        <v>30</v>
      </c>
      <c r="H8" s="20">
        <v>28</v>
      </c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8"/>
      <c r="V8" s="2"/>
    </row>
    <row r="9" spans="1:22" ht="28.5" customHeight="1">
      <c r="A9" s="2"/>
      <c r="B9" s="6"/>
      <c r="C9" s="23">
        <v>3032</v>
      </c>
      <c r="D9" s="24" t="s">
        <v>143</v>
      </c>
      <c r="E9" s="25">
        <v>15</v>
      </c>
      <c r="F9" s="26">
        <v>8</v>
      </c>
      <c r="G9" s="27">
        <v>13</v>
      </c>
      <c r="H9" s="27">
        <v>8</v>
      </c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8"/>
      <c r="V9" s="2"/>
    </row>
    <row r="10" spans="1:22" ht="14.25" hidden="1">
      <c r="A10" s="2"/>
      <c r="B10" s="6"/>
      <c r="C10" s="23"/>
      <c r="D10" s="24"/>
      <c r="E10" s="25"/>
      <c r="F10" s="26"/>
      <c r="G10" s="27"/>
      <c r="H10" s="27"/>
      <c r="I10" s="28"/>
      <c r="J10" s="3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8"/>
      <c r="V10" s="2"/>
    </row>
    <row r="11" spans="1:22" ht="14.25" hidden="1">
      <c r="A11" s="2"/>
      <c r="B11" s="6"/>
      <c r="C11" s="23"/>
      <c r="D11" s="24"/>
      <c r="E11" s="25"/>
      <c r="F11" s="26"/>
      <c r="G11" s="27"/>
      <c r="H11" s="27"/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8"/>
      <c r="V11" s="2"/>
    </row>
    <row r="12" spans="1:22" ht="14.25" hidden="1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8"/>
      <c r="V12" s="2"/>
    </row>
    <row r="13" spans="1:22" ht="14.25" hidden="1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8"/>
      <c r="V13" s="2"/>
    </row>
    <row r="14" spans="1:22" ht="14.25" hidden="1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8"/>
      <c r="V14" s="2"/>
    </row>
    <row r="15" spans="1:22" ht="14.25" hidden="1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8"/>
      <c r="V15" s="2"/>
    </row>
    <row r="16" spans="1:22" ht="14.25" hidden="1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8"/>
      <c r="V16" s="2"/>
    </row>
    <row r="17" spans="1:22" ht="14.25" hidden="1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8"/>
      <c r="V17" s="2"/>
    </row>
    <row r="18" spans="1:22" ht="14.25" hidden="1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8"/>
      <c r="V18" s="2"/>
    </row>
    <row r="19" spans="1:22" ht="14.25" hidden="1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8"/>
      <c r="V19" s="2"/>
    </row>
    <row r="20" spans="1:22" ht="14.25" hidden="1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8"/>
      <c r="V20" s="2"/>
    </row>
    <row r="21" spans="1:22" ht="14.25" hidden="1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8"/>
      <c r="V21" s="2"/>
    </row>
    <row r="22" spans="1:22" ht="14.25" hidden="1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8"/>
      <c r="V22" s="2"/>
    </row>
    <row r="23" spans="1:22" ht="14.25" hidden="1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8"/>
      <c r="V23" s="2"/>
    </row>
    <row r="24" spans="1:22" ht="14.25" hidden="1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8"/>
      <c r="V24" s="2"/>
    </row>
    <row r="25" spans="1:22" ht="14.25" hidden="1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8"/>
      <c r="V25" s="2"/>
    </row>
    <row r="26" spans="1:22" ht="14.25" hidden="1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8"/>
      <c r="V26" s="2"/>
    </row>
    <row r="27" spans="1:22" ht="14.25" hidden="1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8"/>
      <c r="V27" s="2"/>
    </row>
    <row r="28" spans="1:22" ht="14.25" hidden="1">
      <c r="A28" s="2"/>
      <c r="B28" s="6"/>
      <c r="C28" s="4"/>
      <c r="D28" s="41"/>
      <c r="E28" s="4"/>
      <c r="F28" s="42"/>
      <c r="G28" s="42"/>
      <c r="H28" s="42"/>
      <c r="I28" s="4"/>
      <c r="J28" s="4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15"/>
      <c r="V28" s="2"/>
    </row>
    <row r="29" spans="1:22" ht="15" customHeight="1">
      <c r="A29" s="2"/>
      <c r="B29" s="6"/>
      <c r="C29" s="5"/>
      <c r="D29" s="44" t="s">
        <v>18</v>
      </c>
      <c r="E29" s="45"/>
      <c r="F29" s="46">
        <f>SUM(F8:F27)</f>
        <v>33</v>
      </c>
      <c r="G29" s="47">
        <f>SUM(G8:G27)</f>
        <v>43</v>
      </c>
      <c r="H29" s="48">
        <f>SUM(H8:H27)</f>
        <v>36</v>
      </c>
      <c r="I29" s="46">
        <v>35</v>
      </c>
      <c r="J29" s="47">
        <v>36</v>
      </c>
      <c r="K29" s="47">
        <v>34</v>
      </c>
      <c r="L29" s="47">
        <v>39</v>
      </c>
      <c r="M29" s="47">
        <v>37</v>
      </c>
      <c r="N29" s="47"/>
      <c r="O29" s="47"/>
      <c r="P29" s="47"/>
      <c r="Q29" s="47"/>
      <c r="R29" s="47"/>
      <c r="S29" s="49"/>
      <c r="T29" s="49"/>
      <c r="U29" s="8"/>
      <c r="V29" s="2"/>
    </row>
    <row r="30" spans="1:22" ht="14.25" hidden="1">
      <c r="A30" s="2"/>
      <c r="B30" s="6"/>
      <c r="C30" s="15"/>
      <c r="D30" s="50" t="s">
        <v>19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8"/>
      <c r="V30" s="2"/>
    </row>
    <row r="31" spans="1:22" ht="4.5" customHeight="1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5"/>
      <c r="V31" s="2"/>
    </row>
    <row r="32" spans="1:22" ht="15" customHeight="1">
      <c r="A32" s="2"/>
      <c r="B32" s="6"/>
      <c r="C32" s="57"/>
      <c r="D32" s="61" t="s">
        <v>20</v>
      </c>
      <c r="E32" s="62">
        <f>SUM(E8:E27)</f>
        <v>45</v>
      </c>
      <c r="F32" s="63"/>
      <c r="G32" s="64"/>
      <c r="H32" s="65"/>
      <c r="I32" s="46">
        <v>45</v>
      </c>
      <c r="J32" s="47">
        <v>45</v>
      </c>
      <c r="K32" s="47">
        <v>45</v>
      </c>
      <c r="L32" s="47">
        <v>45</v>
      </c>
      <c r="M32" s="47">
        <v>45</v>
      </c>
      <c r="N32" s="47"/>
      <c r="O32" s="47"/>
      <c r="P32" s="47"/>
      <c r="Q32" s="47"/>
      <c r="R32" s="47"/>
      <c r="S32" s="47"/>
      <c r="T32" s="47"/>
      <c r="U32" s="8"/>
      <c r="V32" s="2"/>
    </row>
    <row r="33" spans="1:22" ht="15" customHeight="1">
      <c r="A33" s="2"/>
      <c r="B33" s="6"/>
      <c r="C33" s="57"/>
      <c r="D33" s="66" t="s">
        <v>21</v>
      </c>
      <c r="E33" s="67"/>
      <c r="F33" s="68"/>
      <c r="G33" s="69"/>
      <c r="H33" s="70"/>
      <c r="I33" s="71">
        <f aca="true" t="shared" si="0" ref="I33:T33">IF(I29="","",I32-I29)</f>
        <v>10</v>
      </c>
      <c r="J33" s="72">
        <f t="shared" si="0"/>
        <v>9</v>
      </c>
      <c r="K33" s="72">
        <f t="shared" si="0"/>
        <v>11</v>
      </c>
      <c r="L33" s="72">
        <f t="shared" si="0"/>
        <v>6</v>
      </c>
      <c r="M33" s="72">
        <f t="shared" si="0"/>
        <v>8</v>
      </c>
      <c r="N33" s="72">
        <f t="shared" si="0"/>
      </c>
      <c r="O33" s="72">
        <f t="shared" si="0"/>
      </c>
      <c r="P33" s="72">
        <f t="shared" si="0"/>
      </c>
      <c r="Q33" s="72">
        <f t="shared" si="0"/>
      </c>
      <c r="R33" s="72">
        <f t="shared" si="0"/>
      </c>
      <c r="S33" s="73">
        <f t="shared" si="0"/>
      </c>
      <c r="T33" s="73">
        <f t="shared" si="0"/>
      </c>
      <c r="U33" s="8"/>
      <c r="V33" s="2"/>
    </row>
    <row r="34" spans="1:22" ht="15" customHeight="1">
      <c r="A34" s="2"/>
      <c r="B34" s="6"/>
      <c r="C34" s="57"/>
      <c r="D34" s="66" t="s">
        <v>22</v>
      </c>
      <c r="E34" s="74"/>
      <c r="F34" s="75"/>
      <c r="G34" s="76"/>
      <c r="H34" s="77"/>
      <c r="I34" s="78">
        <f>IF(I32="","",I33/I32)</f>
        <v>0.2222222222222222</v>
      </c>
      <c r="J34" s="79">
        <f aca="true" t="shared" si="1" ref="J34:T34">IF(J32="","",J33/J32)</f>
        <v>0.2</v>
      </c>
      <c r="K34" s="79">
        <f t="shared" si="1"/>
        <v>0.24444444444444444</v>
      </c>
      <c r="L34" s="79">
        <f t="shared" si="1"/>
        <v>0.13333333333333333</v>
      </c>
      <c r="M34" s="79">
        <f t="shared" si="1"/>
        <v>0.17777777777777778</v>
      </c>
      <c r="N34" s="79">
        <f t="shared" si="1"/>
      </c>
      <c r="O34" s="79">
        <f t="shared" si="1"/>
      </c>
      <c r="P34" s="79">
        <f t="shared" si="1"/>
      </c>
      <c r="Q34" s="79">
        <f t="shared" si="1"/>
      </c>
      <c r="R34" s="79">
        <f t="shared" si="1"/>
      </c>
      <c r="S34" s="79">
        <f t="shared" si="1"/>
      </c>
      <c r="T34" s="79">
        <f t="shared" si="1"/>
      </c>
      <c r="U34" s="8"/>
      <c r="V34" s="2"/>
    </row>
    <row r="35" spans="1:22" ht="15" customHeight="1">
      <c r="A35" s="2"/>
      <c r="B35" s="6"/>
      <c r="C35" s="57"/>
      <c r="D35" s="80" t="s">
        <v>23</v>
      </c>
      <c r="E35" s="81"/>
      <c r="F35" s="52"/>
      <c r="G35" s="53"/>
      <c r="H35" s="82"/>
      <c r="I35" s="83">
        <f aca="true" t="shared" si="2" ref="I35:T35">IF(I29="","",I33/30)</f>
        <v>0.3333333333333333</v>
      </c>
      <c r="J35" s="84">
        <f t="shared" si="2"/>
        <v>0.3</v>
      </c>
      <c r="K35" s="84">
        <f t="shared" si="2"/>
        <v>0.36666666666666664</v>
      </c>
      <c r="L35" s="84">
        <f t="shared" si="2"/>
        <v>0.2</v>
      </c>
      <c r="M35" s="84">
        <f t="shared" si="2"/>
        <v>0.26666666666666666</v>
      </c>
      <c r="N35" s="84">
        <f t="shared" si="2"/>
      </c>
      <c r="O35" s="84">
        <f t="shared" si="2"/>
      </c>
      <c r="P35" s="84">
        <f t="shared" si="2"/>
      </c>
      <c r="Q35" s="84">
        <f t="shared" si="2"/>
      </c>
      <c r="R35" s="84">
        <f t="shared" si="2"/>
      </c>
      <c r="S35" s="84">
        <f t="shared" si="2"/>
      </c>
      <c r="T35" s="84">
        <f t="shared" si="2"/>
      </c>
      <c r="U35" s="8"/>
      <c r="V35" s="2"/>
    </row>
    <row r="36" spans="1:22" ht="30" customHeight="1">
      <c r="A36" s="2"/>
      <c r="B36" s="85"/>
      <c r="C36" s="86"/>
      <c r="D36" s="86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87"/>
      <c r="V36" s="2"/>
    </row>
    <row r="37" spans="1:22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ht="14.25" customHeight="1"/>
  </sheetData>
  <sheetProtection sheet="1" objects="1" scenarios="1"/>
  <mergeCells count="6">
    <mergeCell ref="D5:T5"/>
    <mergeCell ref="C6:C7"/>
    <mergeCell ref="D6:D7"/>
    <mergeCell ref="F6:H6"/>
    <mergeCell ref="I6:T6"/>
    <mergeCell ref="E36:T36"/>
  </mergeCells>
  <conditionalFormatting sqref="R34:T34">
    <cfRule type="containsBlanks" priority="1" dxfId="2">
      <formula>LEN(TRIM(R34))=0</formula>
    </cfRule>
    <cfRule type="cellIs" priority="2" dxfId="564" operator="lessThan" stopIfTrue="1">
      <formula>0</formula>
    </cfRule>
    <cfRule type="cellIs" priority="3" dxfId="565" operator="between" stopIfTrue="1">
      <formula>0</formula>
      <formula>0.05</formula>
    </cfRule>
    <cfRule type="cellIs" priority="4" dxfId="566" operator="greaterThan" stopIfTrue="1">
      <formula>0.05</formula>
    </cfRule>
  </conditionalFormatting>
  <conditionalFormatting sqref="I34:Q34">
    <cfRule type="containsBlanks" priority="5" dxfId="2">
      <formula>LEN(TRIM(I34))=0</formula>
    </cfRule>
    <cfRule type="cellIs" priority="6" dxfId="564" operator="lessThan" stopIfTrue="1">
      <formula>0</formula>
    </cfRule>
    <cfRule type="cellIs" priority="7" dxfId="565" operator="between" stopIfTrue="1">
      <formula>0</formula>
      <formula>0.05</formula>
    </cfRule>
    <cfRule type="cellIs" priority="8" dxfId="566" operator="greaterThan" stopIfTrue="1">
      <formula>0.05</formula>
    </cfRule>
  </conditionalFormatting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V37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0.85546875" style="0" customWidth="1"/>
    <col min="3" max="3" width="9.7109375" style="0" customWidth="1"/>
    <col min="4" max="4" width="45.7109375" style="0" customWidth="1"/>
    <col min="5" max="5" width="15.00390625" style="0" customWidth="1"/>
    <col min="6" max="13" width="9.140625" style="0" customWidth="1"/>
    <col min="14" max="20" width="0" style="0" hidden="1" customWidth="1"/>
    <col min="21" max="21" width="0.85546875" style="0" customWidth="1"/>
  </cols>
  <sheetData>
    <row r="2" ht="21.75">
      <c r="B2" s="1" t="s">
        <v>0</v>
      </c>
    </row>
    <row r="3" spans="1:22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2"/>
    </row>
    <row r="5" spans="1:22" ht="21.75" customHeight="1">
      <c r="A5" s="2"/>
      <c r="B5" s="6"/>
      <c r="C5" s="7" t="s">
        <v>144</v>
      </c>
      <c r="D5" s="98" t="s">
        <v>145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  <c r="U5" s="8"/>
      <c r="V5" s="2"/>
    </row>
    <row r="6" spans="1:22" ht="15" customHeight="1">
      <c r="A6" s="2"/>
      <c r="B6" s="6"/>
      <c r="C6" s="101" t="s">
        <v>3</v>
      </c>
      <c r="D6" s="103" t="s">
        <v>4</v>
      </c>
      <c r="E6" s="9" t="s">
        <v>5</v>
      </c>
      <c r="F6" s="105" t="s">
        <v>6</v>
      </c>
      <c r="G6" s="106"/>
      <c r="H6" s="103"/>
      <c r="I6" s="107" t="s">
        <v>7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8"/>
      <c r="V6" s="2"/>
    </row>
    <row r="7" spans="1:22" ht="14.25" customHeight="1">
      <c r="A7" s="2"/>
      <c r="B7" s="6"/>
      <c r="C7" s="102"/>
      <c r="D7" s="104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/>
      <c r="O7" s="14"/>
      <c r="P7" s="14"/>
      <c r="Q7" s="14"/>
      <c r="R7" s="14"/>
      <c r="S7" s="14"/>
      <c r="T7" s="14"/>
      <c r="U7" s="15"/>
      <c r="V7" s="2"/>
    </row>
    <row r="8" spans="1:22" ht="14.25" customHeight="1">
      <c r="A8" s="2"/>
      <c r="B8" s="6"/>
      <c r="C8" s="16">
        <v>2061</v>
      </c>
      <c r="D8" s="17" t="s">
        <v>146</v>
      </c>
      <c r="E8" s="18">
        <v>15</v>
      </c>
      <c r="F8" s="19">
        <v>15</v>
      </c>
      <c r="G8" s="20">
        <v>17</v>
      </c>
      <c r="H8" s="20">
        <v>20</v>
      </c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8"/>
      <c r="V8" s="2"/>
    </row>
    <row r="9" spans="1:22" ht="14.25" customHeight="1">
      <c r="A9" s="2"/>
      <c r="B9" s="6"/>
      <c r="C9" s="23">
        <v>2145</v>
      </c>
      <c r="D9" s="24" t="s">
        <v>147</v>
      </c>
      <c r="E9" s="25">
        <v>8</v>
      </c>
      <c r="F9" s="26">
        <v>6</v>
      </c>
      <c r="G9" s="27">
        <v>0</v>
      </c>
      <c r="H9" s="27">
        <v>4</v>
      </c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8"/>
      <c r="V9" s="2"/>
    </row>
    <row r="10" spans="1:22" ht="28.5" customHeight="1">
      <c r="A10" s="2"/>
      <c r="B10" s="6"/>
      <c r="C10" s="23">
        <v>3040</v>
      </c>
      <c r="D10" s="24" t="s">
        <v>148</v>
      </c>
      <c r="E10" s="25">
        <v>30</v>
      </c>
      <c r="F10" s="26">
        <v>29</v>
      </c>
      <c r="G10" s="27">
        <v>28</v>
      </c>
      <c r="H10" s="27">
        <v>29</v>
      </c>
      <c r="I10" s="28"/>
      <c r="J10" s="3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8"/>
      <c r="V10" s="2"/>
    </row>
    <row r="11" spans="1:22" ht="14.25" customHeight="1">
      <c r="A11" s="2"/>
      <c r="B11" s="6"/>
      <c r="C11" s="23">
        <v>3041</v>
      </c>
      <c r="D11" s="24" t="s">
        <v>149</v>
      </c>
      <c r="E11" s="25">
        <v>15</v>
      </c>
      <c r="F11" s="26">
        <v>5</v>
      </c>
      <c r="G11" s="27">
        <v>10</v>
      </c>
      <c r="H11" s="27">
        <v>10</v>
      </c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8"/>
      <c r="V11" s="2"/>
    </row>
    <row r="12" spans="1:22" ht="14.25" customHeight="1">
      <c r="A12" s="2"/>
      <c r="B12" s="6"/>
      <c r="C12" s="23">
        <v>3045</v>
      </c>
      <c r="D12" s="24" t="s">
        <v>150</v>
      </c>
      <c r="E12" s="25">
        <v>8</v>
      </c>
      <c r="F12" s="26">
        <v>6</v>
      </c>
      <c r="G12" s="27">
        <v>5</v>
      </c>
      <c r="H12" s="27">
        <v>5</v>
      </c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8"/>
      <c r="V12" s="2"/>
    </row>
    <row r="13" spans="1:22" ht="28.5" customHeight="1">
      <c r="A13" s="2"/>
      <c r="B13" s="6"/>
      <c r="C13" s="23">
        <v>3366</v>
      </c>
      <c r="D13" s="24" t="s">
        <v>151</v>
      </c>
      <c r="E13" s="25">
        <v>15</v>
      </c>
      <c r="F13" s="26">
        <v>7</v>
      </c>
      <c r="G13" s="27">
        <v>10</v>
      </c>
      <c r="H13" s="27">
        <v>6</v>
      </c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8"/>
      <c r="V13" s="2"/>
    </row>
    <row r="14" spans="1:22" ht="14.25" hidden="1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8"/>
      <c r="V14" s="2"/>
    </row>
    <row r="15" spans="1:22" ht="14.25" hidden="1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8"/>
      <c r="V15" s="2"/>
    </row>
    <row r="16" spans="1:22" ht="14.25" hidden="1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8"/>
      <c r="V16" s="2"/>
    </row>
    <row r="17" spans="1:22" ht="14.25" hidden="1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8"/>
      <c r="V17" s="2"/>
    </row>
    <row r="18" spans="1:22" ht="14.25" hidden="1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8"/>
      <c r="V18" s="2"/>
    </row>
    <row r="19" spans="1:22" ht="14.25" hidden="1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8"/>
      <c r="V19" s="2"/>
    </row>
    <row r="20" spans="1:22" ht="14.25" hidden="1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8"/>
      <c r="V20" s="2"/>
    </row>
    <row r="21" spans="1:22" ht="14.25" hidden="1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8"/>
      <c r="V21" s="2"/>
    </row>
    <row r="22" spans="1:22" ht="14.25" hidden="1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8"/>
      <c r="V22" s="2"/>
    </row>
    <row r="23" spans="1:22" ht="14.25" hidden="1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8"/>
      <c r="V23" s="2"/>
    </row>
    <row r="24" spans="1:22" ht="14.25" hidden="1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8"/>
      <c r="V24" s="2"/>
    </row>
    <row r="25" spans="1:22" ht="14.25" hidden="1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8"/>
      <c r="V25" s="2"/>
    </row>
    <row r="26" spans="1:22" ht="14.25" hidden="1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8"/>
      <c r="V26" s="2"/>
    </row>
    <row r="27" spans="1:22" ht="14.25" hidden="1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8"/>
      <c r="V27" s="2"/>
    </row>
    <row r="28" spans="1:22" ht="14.25" hidden="1">
      <c r="A28" s="2"/>
      <c r="B28" s="6"/>
      <c r="C28" s="4"/>
      <c r="D28" s="41"/>
      <c r="E28" s="4"/>
      <c r="F28" s="42"/>
      <c r="G28" s="42"/>
      <c r="H28" s="42"/>
      <c r="I28" s="4"/>
      <c r="J28" s="4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15"/>
      <c r="V28" s="2"/>
    </row>
    <row r="29" spans="1:22" ht="15" customHeight="1">
      <c r="A29" s="2"/>
      <c r="B29" s="6"/>
      <c r="C29" s="5"/>
      <c r="D29" s="44" t="s">
        <v>18</v>
      </c>
      <c r="E29" s="45"/>
      <c r="F29" s="46">
        <f>SUM(F8:F27)</f>
        <v>68</v>
      </c>
      <c r="G29" s="47">
        <f>SUM(G8:G27)</f>
        <v>70</v>
      </c>
      <c r="H29" s="48">
        <f>SUM(H8:H27)</f>
        <v>74</v>
      </c>
      <c r="I29" s="46">
        <v>73</v>
      </c>
      <c r="J29" s="47">
        <v>65</v>
      </c>
      <c r="K29" s="47">
        <v>67</v>
      </c>
      <c r="L29" s="47">
        <v>76</v>
      </c>
      <c r="M29" s="47">
        <v>71</v>
      </c>
      <c r="N29" s="47"/>
      <c r="O29" s="47"/>
      <c r="P29" s="47"/>
      <c r="Q29" s="47"/>
      <c r="R29" s="47"/>
      <c r="S29" s="49"/>
      <c r="T29" s="49"/>
      <c r="U29" s="8"/>
      <c r="V29" s="2"/>
    </row>
    <row r="30" spans="1:22" ht="14.25" hidden="1">
      <c r="A30" s="2"/>
      <c r="B30" s="6"/>
      <c r="C30" s="15"/>
      <c r="D30" s="50" t="s">
        <v>19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8"/>
      <c r="V30" s="2"/>
    </row>
    <row r="31" spans="1:22" ht="4.5" customHeight="1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5"/>
      <c r="V31" s="2"/>
    </row>
    <row r="32" spans="1:22" ht="15" customHeight="1">
      <c r="A32" s="2"/>
      <c r="B32" s="6"/>
      <c r="C32" s="57"/>
      <c r="D32" s="61" t="s">
        <v>20</v>
      </c>
      <c r="E32" s="62">
        <f>SUM(E8:E27)</f>
        <v>91</v>
      </c>
      <c r="F32" s="63"/>
      <c r="G32" s="64"/>
      <c r="H32" s="65"/>
      <c r="I32" s="46">
        <v>91</v>
      </c>
      <c r="J32" s="47">
        <v>91</v>
      </c>
      <c r="K32" s="47">
        <v>91</v>
      </c>
      <c r="L32" s="47">
        <v>91</v>
      </c>
      <c r="M32" s="47">
        <v>91</v>
      </c>
      <c r="N32" s="47"/>
      <c r="O32" s="47"/>
      <c r="P32" s="47"/>
      <c r="Q32" s="47"/>
      <c r="R32" s="47"/>
      <c r="S32" s="47"/>
      <c r="T32" s="47"/>
      <c r="U32" s="8"/>
      <c r="V32" s="2"/>
    </row>
    <row r="33" spans="1:22" ht="15" customHeight="1">
      <c r="A33" s="2"/>
      <c r="B33" s="6"/>
      <c r="C33" s="57"/>
      <c r="D33" s="66" t="s">
        <v>21</v>
      </c>
      <c r="E33" s="67"/>
      <c r="F33" s="68"/>
      <c r="G33" s="69"/>
      <c r="H33" s="70"/>
      <c r="I33" s="71">
        <f aca="true" t="shared" si="0" ref="I33:T33">IF(I29="","",I32-I29)</f>
        <v>18</v>
      </c>
      <c r="J33" s="72">
        <f t="shared" si="0"/>
        <v>26</v>
      </c>
      <c r="K33" s="72">
        <f t="shared" si="0"/>
        <v>24</v>
      </c>
      <c r="L33" s="72">
        <f t="shared" si="0"/>
        <v>15</v>
      </c>
      <c r="M33" s="72">
        <f t="shared" si="0"/>
        <v>20</v>
      </c>
      <c r="N33" s="72">
        <f t="shared" si="0"/>
      </c>
      <c r="O33" s="72">
        <f t="shared" si="0"/>
      </c>
      <c r="P33" s="72">
        <f t="shared" si="0"/>
      </c>
      <c r="Q33" s="72">
        <f t="shared" si="0"/>
      </c>
      <c r="R33" s="72">
        <f t="shared" si="0"/>
      </c>
      <c r="S33" s="73">
        <f t="shared" si="0"/>
      </c>
      <c r="T33" s="73">
        <f t="shared" si="0"/>
      </c>
      <c r="U33" s="8"/>
      <c r="V33" s="2"/>
    </row>
    <row r="34" spans="1:22" ht="15" customHeight="1">
      <c r="A34" s="2"/>
      <c r="B34" s="6"/>
      <c r="C34" s="57"/>
      <c r="D34" s="66" t="s">
        <v>22</v>
      </c>
      <c r="E34" s="74"/>
      <c r="F34" s="75"/>
      <c r="G34" s="76"/>
      <c r="H34" s="77"/>
      <c r="I34" s="78">
        <f>IF(I32="","",I33/I32)</f>
        <v>0.1978021978021978</v>
      </c>
      <c r="J34" s="79">
        <f aca="true" t="shared" si="1" ref="J34:T34">IF(J32="","",J33/J32)</f>
        <v>0.2857142857142857</v>
      </c>
      <c r="K34" s="79">
        <f t="shared" si="1"/>
        <v>0.26373626373626374</v>
      </c>
      <c r="L34" s="79">
        <f t="shared" si="1"/>
        <v>0.16483516483516483</v>
      </c>
      <c r="M34" s="79">
        <f t="shared" si="1"/>
        <v>0.21978021978021978</v>
      </c>
      <c r="N34" s="79">
        <f t="shared" si="1"/>
      </c>
      <c r="O34" s="79">
        <f t="shared" si="1"/>
      </c>
      <c r="P34" s="79">
        <f t="shared" si="1"/>
      </c>
      <c r="Q34" s="79">
        <f t="shared" si="1"/>
      </c>
      <c r="R34" s="79">
        <f t="shared" si="1"/>
      </c>
      <c r="S34" s="79">
        <f t="shared" si="1"/>
      </c>
      <c r="T34" s="79">
        <f t="shared" si="1"/>
      </c>
      <c r="U34" s="8"/>
      <c r="V34" s="2"/>
    </row>
    <row r="35" spans="1:22" ht="15" customHeight="1">
      <c r="A35" s="2"/>
      <c r="B35" s="6"/>
      <c r="C35" s="57"/>
      <c r="D35" s="80" t="s">
        <v>23</v>
      </c>
      <c r="E35" s="81"/>
      <c r="F35" s="52"/>
      <c r="G35" s="53"/>
      <c r="H35" s="82"/>
      <c r="I35" s="83">
        <f aca="true" t="shared" si="2" ref="I35:T35">IF(I29="","",I33/30)</f>
        <v>0.6</v>
      </c>
      <c r="J35" s="84">
        <f t="shared" si="2"/>
        <v>0.8666666666666667</v>
      </c>
      <c r="K35" s="84">
        <f t="shared" si="2"/>
        <v>0.8</v>
      </c>
      <c r="L35" s="84">
        <f t="shared" si="2"/>
        <v>0.5</v>
      </c>
      <c r="M35" s="84">
        <f t="shared" si="2"/>
        <v>0.6666666666666666</v>
      </c>
      <c r="N35" s="84">
        <f t="shared" si="2"/>
      </c>
      <c r="O35" s="84">
        <f t="shared" si="2"/>
      </c>
      <c r="P35" s="84">
        <f t="shared" si="2"/>
      </c>
      <c r="Q35" s="84">
        <f t="shared" si="2"/>
      </c>
      <c r="R35" s="84">
        <f t="shared" si="2"/>
      </c>
      <c r="S35" s="84">
        <f t="shared" si="2"/>
      </c>
      <c r="T35" s="84">
        <f t="shared" si="2"/>
      </c>
      <c r="U35" s="8"/>
      <c r="V35" s="2"/>
    </row>
    <row r="36" spans="1:22" ht="30" customHeight="1">
      <c r="A36" s="2"/>
      <c r="B36" s="85"/>
      <c r="C36" s="86"/>
      <c r="D36" s="86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87"/>
      <c r="V36" s="2"/>
    </row>
    <row r="37" spans="1:22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ht="14.25" customHeight="1"/>
  </sheetData>
  <sheetProtection sheet="1" objects="1" scenarios="1"/>
  <mergeCells count="6">
    <mergeCell ref="D5:T5"/>
    <mergeCell ref="C6:C7"/>
    <mergeCell ref="D6:D7"/>
    <mergeCell ref="F6:H6"/>
    <mergeCell ref="I6:T6"/>
    <mergeCell ref="E36:T36"/>
  </mergeCells>
  <conditionalFormatting sqref="R34:T34">
    <cfRule type="containsBlanks" priority="1" dxfId="2">
      <formula>LEN(TRIM(R34))=0</formula>
    </cfRule>
    <cfRule type="cellIs" priority="2" dxfId="564" operator="lessThan" stopIfTrue="1">
      <formula>0</formula>
    </cfRule>
    <cfRule type="cellIs" priority="3" dxfId="565" operator="between" stopIfTrue="1">
      <formula>0</formula>
      <formula>0.05</formula>
    </cfRule>
    <cfRule type="cellIs" priority="4" dxfId="566" operator="greaterThan" stopIfTrue="1">
      <formula>0.05</formula>
    </cfRule>
  </conditionalFormatting>
  <conditionalFormatting sqref="I34:Q34">
    <cfRule type="containsBlanks" priority="5" dxfId="2">
      <formula>LEN(TRIM(I34))=0</formula>
    </cfRule>
    <cfRule type="cellIs" priority="6" dxfId="564" operator="lessThan" stopIfTrue="1">
      <formula>0</formula>
    </cfRule>
    <cfRule type="cellIs" priority="7" dxfId="565" operator="between" stopIfTrue="1">
      <formula>0</formula>
      <formula>0.05</formula>
    </cfRule>
    <cfRule type="cellIs" priority="8" dxfId="566" operator="greaterThan" stopIfTrue="1">
      <formula>0.05</formula>
    </cfRule>
  </conditionalFormatting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V37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0.85546875" style="0" customWidth="1"/>
    <col min="3" max="3" width="9.7109375" style="0" customWidth="1"/>
    <col min="4" max="4" width="45.7109375" style="0" customWidth="1"/>
    <col min="5" max="5" width="15.00390625" style="0" customWidth="1"/>
    <col min="6" max="13" width="9.140625" style="0" customWidth="1"/>
    <col min="14" max="20" width="0" style="0" hidden="1" customWidth="1"/>
    <col min="21" max="21" width="0.85546875" style="0" customWidth="1"/>
  </cols>
  <sheetData>
    <row r="2" ht="21.75">
      <c r="B2" s="1" t="s">
        <v>0</v>
      </c>
    </row>
    <row r="3" spans="1:22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2"/>
    </row>
    <row r="5" spans="1:22" ht="21.75" customHeight="1">
      <c r="A5" s="2"/>
      <c r="B5" s="6"/>
      <c r="C5" s="7" t="s">
        <v>152</v>
      </c>
      <c r="D5" s="98" t="s">
        <v>153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  <c r="U5" s="8"/>
      <c r="V5" s="2"/>
    </row>
    <row r="6" spans="1:22" ht="15" customHeight="1">
      <c r="A6" s="2"/>
      <c r="B6" s="6"/>
      <c r="C6" s="101" t="s">
        <v>3</v>
      </c>
      <c r="D6" s="103" t="s">
        <v>4</v>
      </c>
      <c r="E6" s="9" t="s">
        <v>5</v>
      </c>
      <c r="F6" s="105" t="s">
        <v>6</v>
      </c>
      <c r="G6" s="106"/>
      <c r="H6" s="103"/>
      <c r="I6" s="107" t="s">
        <v>7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8"/>
      <c r="V6" s="2"/>
    </row>
    <row r="7" spans="1:22" ht="14.25" customHeight="1">
      <c r="A7" s="2"/>
      <c r="B7" s="6"/>
      <c r="C7" s="102"/>
      <c r="D7" s="104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/>
      <c r="O7" s="14"/>
      <c r="P7" s="14"/>
      <c r="Q7" s="14"/>
      <c r="R7" s="14"/>
      <c r="S7" s="14"/>
      <c r="T7" s="14"/>
      <c r="U7" s="15"/>
      <c r="V7" s="2"/>
    </row>
    <row r="8" spans="1:22" ht="14.25" customHeight="1">
      <c r="A8" s="2"/>
      <c r="B8" s="6"/>
      <c r="C8" s="16">
        <v>2088</v>
      </c>
      <c r="D8" s="17" t="s">
        <v>154</v>
      </c>
      <c r="E8" s="18">
        <v>30</v>
      </c>
      <c r="F8" s="19">
        <v>6</v>
      </c>
      <c r="G8" s="20">
        <v>14</v>
      </c>
      <c r="H8" s="20">
        <v>8</v>
      </c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8"/>
      <c r="V8" s="2"/>
    </row>
    <row r="9" spans="1:22" ht="14.25" customHeight="1">
      <c r="A9" s="2"/>
      <c r="B9" s="6"/>
      <c r="C9" s="23">
        <v>2316</v>
      </c>
      <c r="D9" s="24" t="s">
        <v>155</v>
      </c>
      <c r="E9" s="25">
        <v>30</v>
      </c>
      <c r="F9" s="26">
        <v>30</v>
      </c>
      <c r="G9" s="27">
        <v>28</v>
      </c>
      <c r="H9" s="27">
        <v>18</v>
      </c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8"/>
      <c r="V9" s="2"/>
    </row>
    <row r="10" spans="1:22" ht="14.25" customHeight="1">
      <c r="A10" s="2"/>
      <c r="B10" s="6"/>
      <c r="C10" s="23">
        <v>2397</v>
      </c>
      <c r="D10" s="24" t="s">
        <v>156</v>
      </c>
      <c r="E10" s="25">
        <v>60</v>
      </c>
      <c r="F10" s="26">
        <v>60</v>
      </c>
      <c r="G10" s="27">
        <v>60</v>
      </c>
      <c r="H10" s="27">
        <v>57</v>
      </c>
      <c r="I10" s="28"/>
      <c r="J10" s="3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8"/>
      <c r="V10" s="2"/>
    </row>
    <row r="11" spans="1:22" ht="14.25" customHeight="1">
      <c r="A11" s="2"/>
      <c r="B11" s="6"/>
      <c r="C11" s="23">
        <v>3043</v>
      </c>
      <c r="D11" s="24" t="s">
        <v>157</v>
      </c>
      <c r="E11" s="25">
        <v>60</v>
      </c>
      <c r="F11" s="26">
        <v>29</v>
      </c>
      <c r="G11" s="27">
        <v>60</v>
      </c>
      <c r="H11" s="27">
        <v>45</v>
      </c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8"/>
      <c r="V11" s="2"/>
    </row>
    <row r="12" spans="1:22" ht="28.5" customHeight="1">
      <c r="A12" s="2"/>
      <c r="B12" s="6"/>
      <c r="C12" s="23">
        <v>3334</v>
      </c>
      <c r="D12" s="24" t="s">
        <v>158</v>
      </c>
      <c r="E12" s="25">
        <v>30</v>
      </c>
      <c r="F12" s="26">
        <v>28</v>
      </c>
      <c r="G12" s="27">
        <v>20</v>
      </c>
      <c r="H12" s="27">
        <v>24</v>
      </c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8"/>
      <c r="V12" s="2"/>
    </row>
    <row r="13" spans="1:22" ht="28.5" customHeight="1">
      <c r="A13" s="2"/>
      <c r="B13" s="6"/>
      <c r="C13" s="23">
        <v>3394</v>
      </c>
      <c r="D13" s="24" t="s">
        <v>159</v>
      </c>
      <c r="E13" s="25">
        <v>45</v>
      </c>
      <c r="F13" s="26">
        <v>40</v>
      </c>
      <c r="G13" s="27">
        <v>46</v>
      </c>
      <c r="H13" s="27">
        <v>46</v>
      </c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8"/>
      <c r="V13" s="2"/>
    </row>
    <row r="14" spans="1:22" ht="14.25" customHeight="1">
      <c r="A14" s="2"/>
      <c r="B14" s="6"/>
      <c r="C14" s="23">
        <v>3424</v>
      </c>
      <c r="D14" s="24" t="s">
        <v>160</v>
      </c>
      <c r="E14" s="25">
        <v>30</v>
      </c>
      <c r="F14" s="26">
        <v>29</v>
      </c>
      <c r="G14" s="27">
        <v>30</v>
      </c>
      <c r="H14" s="27">
        <v>23</v>
      </c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8"/>
      <c r="V14" s="2"/>
    </row>
    <row r="15" spans="1:22" ht="14.25" hidden="1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8"/>
      <c r="V15" s="2"/>
    </row>
    <row r="16" spans="1:22" ht="14.25" hidden="1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8"/>
      <c r="V16" s="2"/>
    </row>
    <row r="17" spans="1:22" ht="14.25" hidden="1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8"/>
      <c r="V17" s="2"/>
    </row>
    <row r="18" spans="1:22" ht="14.25" hidden="1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8"/>
      <c r="V18" s="2"/>
    </row>
    <row r="19" spans="1:22" ht="14.25" hidden="1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8"/>
      <c r="V19" s="2"/>
    </row>
    <row r="20" spans="1:22" ht="14.25" hidden="1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8"/>
      <c r="V20" s="2"/>
    </row>
    <row r="21" spans="1:22" ht="14.25" hidden="1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8"/>
      <c r="V21" s="2"/>
    </row>
    <row r="22" spans="1:22" ht="14.25" hidden="1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8"/>
      <c r="V22" s="2"/>
    </row>
    <row r="23" spans="1:22" ht="14.25" hidden="1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8"/>
      <c r="V23" s="2"/>
    </row>
    <row r="24" spans="1:22" ht="14.25" hidden="1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8"/>
      <c r="V24" s="2"/>
    </row>
    <row r="25" spans="1:22" ht="14.25" hidden="1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8"/>
      <c r="V25" s="2"/>
    </row>
    <row r="26" spans="1:22" ht="14.25" hidden="1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8"/>
      <c r="V26" s="2"/>
    </row>
    <row r="27" spans="1:22" ht="14.25" hidden="1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8"/>
      <c r="V27" s="2"/>
    </row>
    <row r="28" spans="1:22" ht="14.25" hidden="1">
      <c r="A28" s="2"/>
      <c r="B28" s="6"/>
      <c r="C28" s="4"/>
      <c r="D28" s="41"/>
      <c r="E28" s="4"/>
      <c r="F28" s="42"/>
      <c r="G28" s="42"/>
      <c r="H28" s="42"/>
      <c r="I28" s="4"/>
      <c r="J28" s="4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15"/>
      <c r="V28" s="2"/>
    </row>
    <row r="29" spans="1:22" ht="15" customHeight="1">
      <c r="A29" s="2"/>
      <c r="B29" s="6"/>
      <c r="C29" s="5"/>
      <c r="D29" s="44" t="s">
        <v>18</v>
      </c>
      <c r="E29" s="45"/>
      <c r="F29" s="46">
        <f>SUM(F8:F27)</f>
        <v>222</v>
      </c>
      <c r="G29" s="47">
        <f>SUM(G8:G27)</f>
        <v>258</v>
      </c>
      <c r="H29" s="48">
        <f>SUM(H8:H27)</f>
        <v>221</v>
      </c>
      <c r="I29" s="46">
        <v>259</v>
      </c>
      <c r="J29" s="47">
        <v>229</v>
      </c>
      <c r="K29" s="47">
        <v>244</v>
      </c>
      <c r="L29" s="47">
        <v>234</v>
      </c>
      <c r="M29" s="47">
        <v>237</v>
      </c>
      <c r="N29" s="47"/>
      <c r="O29" s="47"/>
      <c r="P29" s="47"/>
      <c r="Q29" s="47"/>
      <c r="R29" s="47"/>
      <c r="S29" s="49"/>
      <c r="T29" s="49"/>
      <c r="U29" s="8"/>
      <c r="V29" s="2"/>
    </row>
    <row r="30" spans="1:22" ht="14.25" hidden="1">
      <c r="A30" s="2"/>
      <c r="B30" s="6"/>
      <c r="C30" s="15"/>
      <c r="D30" s="50" t="s">
        <v>19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8"/>
      <c r="V30" s="2"/>
    </row>
    <row r="31" spans="1:22" ht="4.5" customHeight="1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5"/>
      <c r="V31" s="2"/>
    </row>
    <row r="32" spans="1:22" ht="15" customHeight="1">
      <c r="A32" s="2"/>
      <c r="B32" s="6"/>
      <c r="C32" s="57"/>
      <c r="D32" s="61" t="s">
        <v>20</v>
      </c>
      <c r="E32" s="62">
        <f>SUM(E8:E27)</f>
        <v>285</v>
      </c>
      <c r="F32" s="63"/>
      <c r="G32" s="64"/>
      <c r="H32" s="65"/>
      <c r="I32" s="46">
        <v>285</v>
      </c>
      <c r="J32" s="47">
        <v>285</v>
      </c>
      <c r="K32" s="47">
        <v>285</v>
      </c>
      <c r="L32" s="47">
        <v>285</v>
      </c>
      <c r="M32" s="47">
        <v>285</v>
      </c>
      <c r="N32" s="47"/>
      <c r="O32" s="47"/>
      <c r="P32" s="47"/>
      <c r="Q32" s="47"/>
      <c r="R32" s="47"/>
      <c r="S32" s="47"/>
      <c r="T32" s="47"/>
      <c r="U32" s="8"/>
      <c r="V32" s="2"/>
    </row>
    <row r="33" spans="1:22" ht="15" customHeight="1">
      <c r="A33" s="2"/>
      <c r="B33" s="6"/>
      <c r="C33" s="57"/>
      <c r="D33" s="66" t="s">
        <v>21</v>
      </c>
      <c r="E33" s="67"/>
      <c r="F33" s="68"/>
      <c r="G33" s="69"/>
      <c r="H33" s="70"/>
      <c r="I33" s="71">
        <f aca="true" t="shared" si="0" ref="I33:T33">IF(I29="","",I32-I29)</f>
        <v>26</v>
      </c>
      <c r="J33" s="72">
        <f t="shared" si="0"/>
        <v>56</v>
      </c>
      <c r="K33" s="72">
        <f t="shared" si="0"/>
        <v>41</v>
      </c>
      <c r="L33" s="72">
        <f t="shared" si="0"/>
        <v>51</v>
      </c>
      <c r="M33" s="72">
        <f t="shared" si="0"/>
        <v>48</v>
      </c>
      <c r="N33" s="72">
        <f t="shared" si="0"/>
      </c>
      <c r="O33" s="72">
        <f t="shared" si="0"/>
      </c>
      <c r="P33" s="72">
        <f t="shared" si="0"/>
      </c>
      <c r="Q33" s="72">
        <f t="shared" si="0"/>
      </c>
      <c r="R33" s="72">
        <f t="shared" si="0"/>
      </c>
      <c r="S33" s="73">
        <f t="shared" si="0"/>
      </c>
      <c r="T33" s="73">
        <f t="shared" si="0"/>
      </c>
      <c r="U33" s="8"/>
      <c r="V33" s="2"/>
    </row>
    <row r="34" spans="1:22" ht="15" customHeight="1">
      <c r="A34" s="2"/>
      <c r="B34" s="6"/>
      <c r="C34" s="57"/>
      <c r="D34" s="66" t="s">
        <v>22</v>
      </c>
      <c r="E34" s="74"/>
      <c r="F34" s="75"/>
      <c r="G34" s="76"/>
      <c r="H34" s="77"/>
      <c r="I34" s="78">
        <f>IF(I32="","",I33/I32)</f>
        <v>0.0912280701754386</v>
      </c>
      <c r="J34" s="79">
        <f aca="true" t="shared" si="1" ref="J34:T34">IF(J32="","",J33/J32)</f>
        <v>0.19649122807017544</v>
      </c>
      <c r="K34" s="79">
        <f t="shared" si="1"/>
        <v>0.14385964912280702</v>
      </c>
      <c r="L34" s="79">
        <f t="shared" si="1"/>
        <v>0.17894736842105263</v>
      </c>
      <c r="M34" s="79">
        <f t="shared" si="1"/>
        <v>0.16842105263157894</v>
      </c>
      <c r="N34" s="79">
        <f t="shared" si="1"/>
      </c>
      <c r="O34" s="79">
        <f t="shared" si="1"/>
      </c>
      <c r="P34" s="79">
        <f t="shared" si="1"/>
      </c>
      <c r="Q34" s="79">
        <f t="shared" si="1"/>
      </c>
      <c r="R34" s="79">
        <f t="shared" si="1"/>
      </c>
      <c r="S34" s="79">
        <f t="shared" si="1"/>
      </c>
      <c r="T34" s="79">
        <f t="shared" si="1"/>
      </c>
      <c r="U34" s="8"/>
      <c r="V34" s="2"/>
    </row>
    <row r="35" spans="1:22" ht="15" customHeight="1">
      <c r="A35" s="2"/>
      <c r="B35" s="6"/>
      <c r="C35" s="57"/>
      <c r="D35" s="80" t="s">
        <v>23</v>
      </c>
      <c r="E35" s="81"/>
      <c r="F35" s="52"/>
      <c r="G35" s="53"/>
      <c r="H35" s="82"/>
      <c r="I35" s="83">
        <f aca="true" t="shared" si="2" ref="I35:T35">IF(I29="","",I33/30)</f>
        <v>0.8666666666666667</v>
      </c>
      <c r="J35" s="84">
        <f t="shared" si="2"/>
        <v>1.8666666666666667</v>
      </c>
      <c r="K35" s="84">
        <f t="shared" si="2"/>
        <v>1.3666666666666667</v>
      </c>
      <c r="L35" s="84">
        <f t="shared" si="2"/>
        <v>1.7</v>
      </c>
      <c r="M35" s="84">
        <f t="shared" si="2"/>
        <v>1.6</v>
      </c>
      <c r="N35" s="84">
        <f t="shared" si="2"/>
      </c>
      <c r="O35" s="84">
        <f t="shared" si="2"/>
      </c>
      <c r="P35" s="84">
        <f t="shared" si="2"/>
      </c>
      <c r="Q35" s="84">
        <f t="shared" si="2"/>
      </c>
      <c r="R35" s="84">
        <f t="shared" si="2"/>
      </c>
      <c r="S35" s="84">
        <f t="shared" si="2"/>
      </c>
      <c r="T35" s="84">
        <f t="shared" si="2"/>
      </c>
      <c r="U35" s="8"/>
      <c r="V35" s="2"/>
    </row>
    <row r="36" spans="1:22" ht="30" customHeight="1">
      <c r="A36" s="2"/>
      <c r="B36" s="85"/>
      <c r="C36" s="86"/>
      <c r="D36" s="86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87"/>
      <c r="V36" s="2"/>
    </row>
    <row r="37" spans="1:22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ht="14.25" customHeight="1"/>
  </sheetData>
  <sheetProtection sheet="1" objects="1" scenarios="1"/>
  <mergeCells count="6">
    <mergeCell ref="D5:T5"/>
    <mergeCell ref="C6:C7"/>
    <mergeCell ref="D6:D7"/>
    <mergeCell ref="F6:H6"/>
    <mergeCell ref="I6:T6"/>
    <mergeCell ref="E36:T36"/>
  </mergeCells>
  <conditionalFormatting sqref="R34:T34">
    <cfRule type="containsBlanks" priority="1" dxfId="2">
      <formula>LEN(TRIM(R34))=0</formula>
    </cfRule>
    <cfRule type="cellIs" priority="2" dxfId="564" operator="lessThan" stopIfTrue="1">
      <formula>0</formula>
    </cfRule>
    <cfRule type="cellIs" priority="3" dxfId="565" operator="between" stopIfTrue="1">
      <formula>0</formula>
      <formula>0.05</formula>
    </cfRule>
    <cfRule type="cellIs" priority="4" dxfId="566" operator="greaterThan" stopIfTrue="1">
      <formula>0.05</formula>
    </cfRule>
  </conditionalFormatting>
  <conditionalFormatting sqref="I34:Q34">
    <cfRule type="containsBlanks" priority="5" dxfId="2">
      <formula>LEN(TRIM(I34))=0</formula>
    </cfRule>
    <cfRule type="cellIs" priority="6" dxfId="564" operator="lessThan" stopIfTrue="1">
      <formula>0</formula>
    </cfRule>
    <cfRule type="cellIs" priority="7" dxfId="565" operator="between" stopIfTrue="1">
      <formula>0</formula>
      <formula>0.05</formula>
    </cfRule>
    <cfRule type="cellIs" priority="8" dxfId="566" operator="greaterThan" stopIfTrue="1">
      <formula>0.05</formula>
    </cfRule>
  </conditionalFormatting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V37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0.85546875" style="0" customWidth="1"/>
    <col min="3" max="3" width="9.7109375" style="0" customWidth="1"/>
    <col min="4" max="4" width="45.7109375" style="0" customWidth="1"/>
    <col min="5" max="5" width="15.00390625" style="0" customWidth="1"/>
    <col min="6" max="13" width="9.140625" style="0" customWidth="1"/>
    <col min="14" max="20" width="0" style="0" hidden="1" customWidth="1"/>
    <col min="21" max="21" width="0.85546875" style="0" customWidth="1"/>
  </cols>
  <sheetData>
    <row r="2" ht="21.75">
      <c r="B2" s="1" t="s">
        <v>0</v>
      </c>
    </row>
    <row r="3" spans="1:22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2"/>
    </row>
    <row r="5" spans="1:22" ht="21.75" customHeight="1">
      <c r="A5" s="2"/>
      <c r="B5" s="6"/>
      <c r="C5" s="7" t="s">
        <v>161</v>
      </c>
      <c r="D5" s="98" t="s">
        <v>162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  <c r="U5" s="8"/>
      <c r="V5" s="2"/>
    </row>
    <row r="6" spans="1:22" ht="15" customHeight="1">
      <c r="A6" s="2"/>
      <c r="B6" s="6"/>
      <c r="C6" s="101" t="s">
        <v>3</v>
      </c>
      <c r="D6" s="103" t="s">
        <v>4</v>
      </c>
      <c r="E6" s="9" t="s">
        <v>5</v>
      </c>
      <c r="F6" s="105" t="s">
        <v>6</v>
      </c>
      <c r="G6" s="106"/>
      <c r="H6" s="103"/>
      <c r="I6" s="107" t="s">
        <v>7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8"/>
      <c r="V6" s="2"/>
    </row>
    <row r="7" spans="1:22" ht="14.25" customHeight="1">
      <c r="A7" s="2"/>
      <c r="B7" s="6"/>
      <c r="C7" s="102"/>
      <c r="D7" s="104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/>
      <c r="O7" s="14"/>
      <c r="P7" s="14"/>
      <c r="Q7" s="14"/>
      <c r="R7" s="14"/>
      <c r="S7" s="14"/>
      <c r="T7" s="14"/>
      <c r="U7" s="15"/>
      <c r="V7" s="2"/>
    </row>
    <row r="8" spans="1:22" ht="14.25" customHeight="1">
      <c r="A8" s="2"/>
      <c r="B8" s="6"/>
      <c r="C8" s="16">
        <v>2072</v>
      </c>
      <c r="D8" s="17" t="s">
        <v>163</v>
      </c>
      <c r="E8" s="18">
        <v>30</v>
      </c>
      <c r="F8" s="19">
        <v>30</v>
      </c>
      <c r="G8" s="20">
        <v>28</v>
      </c>
      <c r="H8" s="20">
        <v>30</v>
      </c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8"/>
      <c r="V8" s="2"/>
    </row>
    <row r="9" spans="1:22" ht="28.5" customHeight="1">
      <c r="A9" s="2"/>
      <c r="B9" s="6"/>
      <c r="C9" s="23">
        <v>3007</v>
      </c>
      <c r="D9" s="24" t="s">
        <v>164</v>
      </c>
      <c r="E9" s="25">
        <v>15</v>
      </c>
      <c r="F9" s="26">
        <v>13</v>
      </c>
      <c r="G9" s="27">
        <v>11</v>
      </c>
      <c r="H9" s="27">
        <v>14</v>
      </c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8"/>
      <c r="V9" s="2"/>
    </row>
    <row r="10" spans="1:22" ht="14.25" hidden="1">
      <c r="A10" s="2"/>
      <c r="B10" s="6"/>
      <c r="C10" s="23"/>
      <c r="D10" s="24"/>
      <c r="E10" s="25"/>
      <c r="F10" s="26"/>
      <c r="G10" s="27"/>
      <c r="H10" s="27"/>
      <c r="I10" s="28"/>
      <c r="J10" s="3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8"/>
      <c r="V10" s="2"/>
    </row>
    <row r="11" spans="1:22" ht="14.25" hidden="1">
      <c r="A11" s="2"/>
      <c r="B11" s="6"/>
      <c r="C11" s="23"/>
      <c r="D11" s="24"/>
      <c r="E11" s="25"/>
      <c r="F11" s="26"/>
      <c r="G11" s="27"/>
      <c r="H11" s="27"/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8"/>
      <c r="V11" s="2"/>
    </row>
    <row r="12" spans="1:22" ht="14.25" hidden="1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8"/>
      <c r="V12" s="2"/>
    </row>
    <row r="13" spans="1:22" ht="14.25" hidden="1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8"/>
      <c r="V13" s="2"/>
    </row>
    <row r="14" spans="1:22" ht="14.25" hidden="1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8"/>
      <c r="V14" s="2"/>
    </row>
    <row r="15" spans="1:22" ht="14.25" hidden="1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8"/>
      <c r="V15" s="2"/>
    </row>
    <row r="16" spans="1:22" ht="14.25" hidden="1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8"/>
      <c r="V16" s="2"/>
    </row>
    <row r="17" spans="1:22" ht="14.25" hidden="1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8"/>
      <c r="V17" s="2"/>
    </row>
    <row r="18" spans="1:22" ht="14.25" hidden="1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8"/>
      <c r="V18" s="2"/>
    </row>
    <row r="19" spans="1:22" ht="14.25" hidden="1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8"/>
      <c r="V19" s="2"/>
    </row>
    <row r="20" spans="1:22" ht="14.25" hidden="1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8"/>
      <c r="V20" s="2"/>
    </row>
    <row r="21" spans="1:22" ht="14.25" hidden="1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8"/>
      <c r="V21" s="2"/>
    </row>
    <row r="22" spans="1:22" ht="14.25" hidden="1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8"/>
      <c r="V22" s="2"/>
    </row>
    <row r="23" spans="1:22" ht="14.25" hidden="1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8"/>
      <c r="V23" s="2"/>
    </row>
    <row r="24" spans="1:22" ht="14.25" hidden="1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8"/>
      <c r="V24" s="2"/>
    </row>
    <row r="25" spans="1:22" ht="14.25" hidden="1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8"/>
      <c r="V25" s="2"/>
    </row>
    <row r="26" spans="1:22" ht="14.25" hidden="1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8"/>
      <c r="V26" s="2"/>
    </row>
    <row r="27" spans="1:22" ht="14.25" hidden="1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8"/>
      <c r="V27" s="2"/>
    </row>
    <row r="28" spans="1:22" ht="14.25" hidden="1">
      <c r="A28" s="2"/>
      <c r="B28" s="6"/>
      <c r="C28" s="4"/>
      <c r="D28" s="41"/>
      <c r="E28" s="4"/>
      <c r="F28" s="42"/>
      <c r="G28" s="42"/>
      <c r="H28" s="42"/>
      <c r="I28" s="4"/>
      <c r="J28" s="4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15"/>
      <c r="V28" s="2"/>
    </row>
    <row r="29" spans="1:22" ht="15" customHeight="1">
      <c r="A29" s="2"/>
      <c r="B29" s="6"/>
      <c r="C29" s="5"/>
      <c r="D29" s="44" t="s">
        <v>18</v>
      </c>
      <c r="E29" s="45"/>
      <c r="F29" s="46">
        <f>SUM(F8:F27)</f>
        <v>43</v>
      </c>
      <c r="G29" s="47">
        <f>SUM(G8:G27)</f>
        <v>39</v>
      </c>
      <c r="H29" s="48">
        <f>SUM(H8:H27)</f>
        <v>44</v>
      </c>
      <c r="I29" s="46">
        <v>37</v>
      </c>
      <c r="J29" s="47">
        <v>44</v>
      </c>
      <c r="K29" s="47">
        <v>36</v>
      </c>
      <c r="L29" s="47">
        <v>44</v>
      </c>
      <c r="M29" s="47">
        <v>42</v>
      </c>
      <c r="N29" s="47"/>
      <c r="O29" s="47"/>
      <c r="P29" s="47"/>
      <c r="Q29" s="47"/>
      <c r="R29" s="47"/>
      <c r="S29" s="49"/>
      <c r="T29" s="49"/>
      <c r="U29" s="8"/>
      <c r="V29" s="2"/>
    </row>
    <row r="30" spans="1:22" ht="14.25" hidden="1">
      <c r="A30" s="2"/>
      <c r="B30" s="6"/>
      <c r="C30" s="15"/>
      <c r="D30" s="50" t="s">
        <v>19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8"/>
      <c r="V30" s="2"/>
    </row>
    <row r="31" spans="1:22" ht="4.5" customHeight="1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5"/>
      <c r="V31" s="2"/>
    </row>
    <row r="32" spans="1:22" ht="15" customHeight="1">
      <c r="A32" s="2"/>
      <c r="B32" s="6"/>
      <c r="C32" s="57"/>
      <c r="D32" s="61" t="s">
        <v>20</v>
      </c>
      <c r="E32" s="62">
        <f>SUM(E8:E27)</f>
        <v>45</v>
      </c>
      <c r="F32" s="63"/>
      <c r="G32" s="64"/>
      <c r="H32" s="65"/>
      <c r="I32" s="46">
        <v>45</v>
      </c>
      <c r="J32" s="47">
        <v>45</v>
      </c>
      <c r="K32" s="47">
        <v>45</v>
      </c>
      <c r="L32" s="47">
        <v>45</v>
      </c>
      <c r="M32" s="47">
        <v>45</v>
      </c>
      <c r="N32" s="47"/>
      <c r="O32" s="47"/>
      <c r="P32" s="47"/>
      <c r="Q32" s="47"/>
      <c r="R32" s="47"/>
      <c r="S32" s="47"/>
      <c r="T32" s="47"/>
      <c r="U32" s="8"/>
      <c r="V32" s="2"/>
    </row>
    <row r="33" spans="1:22" ht="15" customHeight="1">
      <c r="A33" s="2"/>
      <c r="B33" s="6"/>
      <c r="C33" s="57"/>
      <c r="D33" s="66" t="s">
        <v>21</v>
      </c>
      <c r="E33" s="67"/>
      <c r="F33" s="68"/>
      <c r="G33" s="69"/>
      <c r="H33" s="70"/>
      <c r="I33" s="71">
        <f aca="true" t="shared" si="0" ref="I33:T33">IF(I29="","",I32-I29)</f>
        <v>8</v>
      </c>
      <c r="J33" s="72">
        <f t="shared" si="0"/>
        <v>1</v>
      </c>
      <c r="K33" s="72">
        <f t="shared" si="0"/>
        <v>9</v>
      </c>
      <c r="L33" s="72">
        <f t="shared" si="0"/>
        <v>1</v>
      </c>
      <c r="M33" s="72">
        <f t="shared" si="0"/>
        <v>3</v>
      </c>
      <c r="N33" s="72">
        <f t="shared" si="0"/>
      </c>
      <c r="O33" s="72">
        <f t="shared" si="0"/>
      </c>
      <c r="P33" s="72">
        <f t="shared" si="0"/>
      </c>
      <c r="Q33" s="72">
        <f t="shared" si="0"/>
      </c>
      <c r="R33" s="72">
        <f t="shared" si="0"/>
      </c>
      <c r="S33" s="73">
        <f t="shared" si="0"/>
      </c>
      <c r="T33" s="73">
        <f t="shared" si="0"/>
      </c>
      <c r="U33" s="8"/>
      <c r="V33" s="2"/>
    </row>
    <row r="34" spans="1:22" ht="15" customHeight="1">
      <c r="A34" s="2"/>
      <c r="B34" s="6"/>
      <c r="C34" s="57"/>
      <c r="D34" s="66" t="s">
        <v>22</v>
      </c>
      <c r="E34" s="74"/>
      <c r="F34" s="75"/>
      <c r="G34" s="76"/>
      <c r="H34" s="77"/>
      <c r="I34" s="78">
        <f>IF(I32="","",I33/I32)</f>
        <v>0.17777777777777778</v>
      </c>
      <c r="J34" s="79">
        <f aca="true" t="shared" si="1" ref="J34:T34">IF(J32="","",J33/J32)</f>
        <v>0.022222222222222223</v>
      </c>
      <c r="K34" s="79">
        <f t="shared" si="1"/>
        <v>0.2</v>
      </c>
      <c r="L34" s="79">
        <f t="shared" si="1"/>
        <v>0.022222222222222223</v>
      </c>
      <c r="M34" s="79">
        <f t="shared" si="1"/>
        <v>0.06666666666666667</v>
      </c>
      <c r="N34" s="79">
        <f t="shared" si="1"/>
      </c>
      <c r="O34" s="79">
        <f t="shared" si="1"/>
      </c>
      <c r="P34" s="79">
        <f t="shared" si="1"/>
      </c>
      <c r="Q34" s="79">
        <f t="shared" si="1"/>
      </c>
      <c r="R34" s="79">
        <f t="shared" si="1"/>
      </c>
      <c r="S34" s="79">
        <f t="shared" si="1"/>
      </c>
      <c r="T34" s="79">
        <f t="shared" si="1"/>
      </c>
      <c r="U34" s="8"/>
      <c r="V34" s="2"/>
    </row>
    <row r="35" spans="1:22" ht="15" customHeight="1">
      <c r="A35" s="2"/>
      <c r="B35" s="6"/>
      <c r="C35" s="57"/>
      <c r="D35" s="80" t="s">
        <v>23</v>
      </c>
      <c r="E35" s="81"/>
      <c r="F35" s="52"/>
      <c r="G35" s="53"/>
      <c r="H35" s="82"/>
      <c r="I35" s="83">
        <f aca="true" t="shared" si="2" ref="I35:T35">IF(I29="","",I33/30)</f>
        <v>0.26666666666666666</v>
      </c>
      <c r="J35" s="84">
        <f t="shared" si="2"/>
        <v>0.03333333333333333</v>
      </c>
      <c r="K35" s="84">
        <f t="shared" si="2"/>
        <v>0.3</v>
      </c>
      <c r="L35" s="84">
        <f t="shared" si="2"/>
        <v>0.03333333333333333</v>
      </c>
      <c r="M35" s="84">
        <f t="shared" si="2"/>
        <v>0.1</v>
      </c>
      <c r="N35" s="84">
        <f t="shared" si="2"/>
      </c>
      <c r="O35" s="84">
        <f t="shared" si="2"/>
      </c>
      <c r="P35" s="84">
        <f t="shared" si="2"/>
      </c>
      <c r="Q35" s="84">
        <f t="shared" si="2"/>
      </c>
      <c r="R35" s="84">
        <f t="shared" si="2"/>
      </c>
      <c r="S35" s="84">
        <f t="shared" si="2"/>
      </c>
      <c r="T35" s="84">
        <f t="shared" si="2"/>
      </c>
      <c r="U35" s="8"/>
      <c r="V35" s="2"/>
    </row>
    <row r="36" spans="1:22" ht="30" customHeight="1">
      <c r="A36" s="2"/>
      <c r="B36" s="85"/>
      <c r="C36" s="86"/>
      <c r="D36" s="86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87"/>
      <c r="V36" s="2"/>
    </row>
    <row r="37" spans="1:22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ht="14.25" customHeight="1"/>
  </sheetData>
  <sheetProtection sheet="1" objects="1" scenarios="1"/>
  <mergeCells count="6">
    <mergeCell ref="D5:T5"/>
    <mergeCell ref="C6:C7"/>
    <mergeCell ref="D6:D7"/>
    <mergeCell ref="F6:H6"/>
    <mergeCell ref="I6:T6"/>
    <mergeCell ref="E36:T36"/>
  </mergeCells>
  <conditionalFormatting sqref="R34:T34">
    <cfRule type="containsBlanks" priority="1" dxfId="2">
      <formula>LEN(TRIM(R34))=0</formula>
    </cfRule>
    <cfRule type="cellIs" priority="2" dxfId="564" operator="lessThan" stopIfTrue="1">
      <formula>0</formula>
    </cfRule>
    <cfRule type="cellIs" priority="3" dxfId="565" operator="between" stopIfTrue="1">
      <formula>0</formula>
      <formula>0.05</formula>
    </cfRule>
    <cfRule type="cellIs" priority="4" dxfId="566" operator="greaterThan" stopIfTrue="1">
      <formula>0.05</formula>
    </cfRule>
  </conditionalFormatting>
  <conditionalFormatting sqref="I34:Q34">
    <cfRule type="containsBlanks" priority="5" dxfId="2">
      <formula>LEN(TRIM(I34))=0</formula>
    </cfRule>
    <cfRule type="cellIs" priority="6" dxfId="564" operator="lessThan" stopIfTrue="1">
      <formula>0</formula>
    </cfRule>
    <cfRule type="cellIs" priority="7" dxfId="565" operator="between" stopIfTrue="1">
      <formula>0</formula>
      <formula>0.05</formula>
    </cfRule>
    <cfRule type="cellIs" priority="8" dxfId="566" operator="greaterThan" stopIfTrue="1">
      <formula>0.05</formula>
    </cfRule>
  </conditionalFormatting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V37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0.85546875" style="0" customWidth="1"/>
    <col min="3" max="3" width="9.7109375" style="0" customWidth="1"/>
    <col min="4" max="4" width="45.7109375" style="0" customWidth="1"/>
    <col min="5" max="5" width="15.00390625" style="0" customWidth="1"/>
    <col min="6" max="13" width="9.140625" style="0" customWidth="1"/>
    <col min="14" max="20" width="0" style="0" hidden="1" customWidth="1"/>
    <col min="21" max="21" width="0.85546875" style="0" customWidth="1"/>
  </cols>
  <sheetData>
    <row r="2" ht="21.75">
      <c r="B2" s="1" t="s">
        <v>0</v>
      </c>
    </row>
    <row r="3" spans="1:22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2"/>
    </row>
    <row r="5" spans="1:22" ht="21.75" customHeight="1">
      <c r="A5" s="2"/>
      <c r="B5" s="6"/>
      <c r="C5" s="7" t="s">
        <v>165</v>
      </c>
      <c r="D5" s="98" t="s">
        <v>166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  <c r="U5" s="8"/>
      <c r="V5" s="2"/>
    </row>
    <row r="6" spans="1:22" ht="15" customHeight="1">
      <c r="A6" s="2"/>
      <c r="B6" s="6"/>
      <c r="C6" s="101" t="s">
        <v>3</v>
      </c>
      <c r="D6" s="103" t="s">
        <v>4</v>
      </c>
      <c r="E6" s="9" t="s">
        <v>5</v>
      </c>
      <c r="F6" s="105" t="s">
        <v>6</v>
      </c>
      <c r="G6" s="106"/>
      <c r="H6" s="103"/>
      <c r="I6" s="107" t="s">
        <v>7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8"/>
      <c r="V6" s="2"/>
    </row>
    <row r="7" spans="1:22" ht="14.25" customHeight="1">
      <c r="A7" s="2"/>
      <c r="B7" s="6"/>
      <c r="C7" s="102"/>
      <c r="D7" s="104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/>
      <c r="O7" s="14"/>
      <c r="P7" s="14"/>
      <c r="Q7" s="14"/>
      <c r="R7" s="14"/>
      <c r="S7" s="14"/>
      <c r="T7" s="14"/>
      <c r="U7" s="15"/>
      <c r="V7" s="2"/>
    </row>
    <row r="8" spans="1:22" ht="14.25" customHeight="1">
      <c r="A8" s="2"/>
      <c r="B8" s="6"/>
      <c r="C8" s="16">
        <v>2050</v>
      </c>
      <c r="D8" s="17" t="s">
        <v>167</v>
      </c>
      <c r="E8" s="18">
        <v>30</v>
      </c>
      <c r="F8" s="19">
        <v>29</v>
      </c>
      <c r="G8" s="20">
        <v>30</v>
      </c>
      <c r="H8" s="20">
        <v>28</v>
      </c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8"/>
      <c r="V8" s="2"/>
    </row>
    <row r="9" spans="1:22" ht="14.25" customHeight="1">
      <c r="A9" s="2"/>
      <c r="B9" s="6"/>
      <c r="C9" s="23">
        <v>2304</v>
      </c>
      <c r="D9" s="24" t="s">
        <v>168</v>
      </c>
      <c r="E9" s="25">
        <v>30</v>
      </c>
      <c r="F9" s="26">
        <v>24</v>
      </c>
      <c r="G9" s="27">
        <v>30</v>
      </c>
      <c r="H9" s="27">
        <v>30</v>
      </c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8"/>
      <c r="V9" s="2"/>
    </row>
    <row r="10" spans="1:22" ht="14.25" customHeight="1">
      <c r="A10" s="2"/>
      <c r="B10" s="6"/>
      <c r="C10" s="23">
        <v>2362</v>
      </c>
      <c r="D10" s="24" t="s">
        <v>169</v>
      </c>
      <c r="E10" s="25">
        <v>30</v>
      </c>
      <c r="F10" s="26">
        <v>24</v>
      </c>
      <c r="G10" s="27">
        <v>30</v>
      </c>
      <c r="H10" s="27">
        <v>30</v>
      </c>
      <c r="I10" s="28"/>
      <c r="J10" s="3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8"/>
      <c r="V10" s="2"/>
    </row>
    <row r="11" spans="1:22" ht="14.25" customHeight="1">
      <c r="A11" s="2"/>
      <c r="B11" s="6"/>
      <c r="C11" s="23">
        <v>2414</v>
      </c>
      <c r="D11" s="24" t="s">
        <v>170</v>
      </c>
      <c r="E11" s="25">
        <v>45</v>
      </c>
      <c r="F11" s="26">
        <v>37</v>
      </c>
      <c r="G11" s="27">
        <v>46</v>
      </c>
      <c r="H11" s="27">
        <v>45</v>
      </c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8"/>
      <c r="V11" s="2"/>
    </row>
    <row r="12" spans="1:22" ht="14.25" customHeight="1">
      <c r="A12" s="2"/>
      <c r="B12" s="6"/>
      <c r="C12" s="23">
        <v>2462</v>
      </c>
      <c r="D12" s="24" t="s">
        <v>171</v>
      </c>
      <c r="E12" s="25">
        <v>60</v>
      </c>
      <c r="F12" s="26">
        <v>59</v>
      </c>
      <c r="G12" s="27">
        <v>60</v>
      </c>
      <c r="H12" s="27">
        <v>59</v>
      </c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8"/>
      <c r="V12" s="2"/>
    </row>
    <row r="13" spans="1:22" ht="14.25" customHeight="1">
      <c r="A13" s="2"/>
      <c r="B13" s="6"/>
      <c r="C13" s="23">
        <v>2464</v>
      </c>
      <c r="D13" s="24" t="s">
        <v>172</v>
      </c>
      <c r="E13" s="25">
        <v>60</v>
      </c>
      <c r="F13" s="26">
        <v>48</v>
      </c>
      <c r="G13" s="27">
        <v>58</v>
      </c>
      <c r="H13" s="27">
        <v>42</v>
      </c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8"/>
      <c r="V13" s="2"/>
    </row>
    <row r="14" spans="1:22" ht="14.25" customHeight="1">
      <c r="A14" s="2"/>
      <c r="B14" s="6"/>
      <c r="C14" s="23">
        <v>3025</v>
      </c>
      <c r="D14" s="24" t="s">
        <v>173</v>
      </c>
      <c r="E14" s="25">
        <v>30</v>
      </c>
      <c r="F14" s="26">
        <v>9</v>
      </c>
      <c r="G14" s="27">
        <v>11</v>
      </c>
      <c r="H14" s="27">
        <v>25</v>
      </c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8"/>
      <c r="V14" s="2"/>
    </row>
    <row r="15" spans="1:22" ht="14.25" customHeight="1">
      <c r="A15" s="2"/>
      <c r="B15" s="6"/>
      <c r="C15" s="31">
        <v>3341</v>
      </c>
      <c r="D15" s="24" t="s">
        <v>129</v>
      </c>
      <c r="E15" s="25">
        <v>30</v>
      </c>
      <c r="F15" s="26">
        <v>30</v>
      </c>
      <c r="G15" s="27">
        <v>29</v>
      </c>
      <c r="H15" s="27">
        <v>28</v>
      </c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8"/>
      <c r="V15" s="2"/>
    </row>
    <row r="16" spans="1:22" ht="14.25" customHeight="1">
      <c r="A16" s="2"/>
      <c r="B16" s="6"/>
      <c r="C16" s="23">
        <v>4067</v>
      </c>
      <c r="D16" s="24" t="s">
        <v>174</v>
      </c>
      <c r="E16" s="25">
        <v>60</v>
      </c>
      <c r="F16" s="26">
        <v>59</v>
      </c>
      <c r="G16" s="27">
        <v>60</v>
      </c>
      <c r="H16" s="27">
        <v>60</v>
      </c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8"/>
      <c r="V16" s="2"/>
    </row>
    <row r="17" spans="1:22" ht="14.25" hidden="1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8"/>
      <c r="V17" s="2"/>
    </row>
    <row r="18" spans="1:22" ht="14.25" hidden="1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8"/>
      <c r="V18" s="2"/>
    </row>
    <row r="19" spans="1:22" ht="14.25" hidden="1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8"/>
      <c r="V19" s="2"/>
    </row>
    <row r="20" spans="1:22" ht="14.25" hidden="1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8"/>
      <c r="V20" s="2"/>
    </row>
    <row r="21" spans="1:22" ht="14.25" hidden="1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8"/>
      <c r="V21" s="2"/>
    </row>
    <row r="22" spans="1:22" ht="14.25" hidden="1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8"/>
      <c r="V22" s="2"/>
    </row>
    <row r="23" spans="1:22" ht="14.25" hidden="1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8"/>
      <c r="V23" s="2"/>
    </row>
    <row r="24" spans="1:22" ht="14.25" hidden="1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8"/>
      <c r="V24" s="2"/>
    </row>
    <row r="25" spans="1:22" ht="14.25" hidden="1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8"/>
      <c r="V25" s="2"/>
    </row>
    <row r="26" spans="1:22" ht="14.25" hidden="1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8"/>
      <c r="V26" s="2"/>
    </row>
    <row r="27" spans="1:22" ht="14.25" hidden="1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8"/>
      <c r="V27" s="2"/>
    </row>
    <row r="28" spans="1:22" ht="14.25" hidden="1">
      <c r="A28" s="2"/>
      <c r="B28" s="6"/>
      <c r="C28" s="4"/>
      <c r="D28" s="41"/>
      <c r="E28" s="4"/>
      <c r="F28" s="42"/>
      <c r="G28" s="42"/>
      <c r="H28" s="42"/>
      <c r="I28" s="4"/>
      <c r="J28" s="4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15"/>
      <c r="V28" s="2"/>
    </row>
    <row r="29" spans="1:22" ht="15" customHeight="1">
      <c r="A29" s="2"/>
      <c r="B29" s="6"/>
      <c r="C29" s="5"/>
      <c r="D29" s="44" t="s">
        <v>18</v>
      </c>
      <c r="E29" s="45"/>
      <c r="F29" s="46">
        <f>SUM(F8:F27)</f>
        <v>319</v>
      </c>
      <c r="G29" s="47">
        <f>SUM(G8:G27)</f>
        <v>354</v>
      </c>
      <c r="H29" s="48">
        <f>SUM(H8:H27)</f>
        <v>347</v>
      </c>
      <c r="I29" s="46">
        <v>374</v>
      </c>
      <c r="J29" s="47">
        <v>363</v>
      </c>
      <c r="K29" s="47">
        <v>340</v>
      </c>
      <c r="L29" s="47">
        <v>345</v>
      </c>
      <c r="M29" s="47">
        <v>346</v>
      </c>
      <c r="N29" s="47"/>
      <c r="O29" s="47"/>
      <c r="P29" s="47"/>
      <c r="Q29" s="47"/>
      <c r="R29" s="47"/>
      <c r="S29" s="49"/>
      <c r="T29" s="49"/>
      <c r="U29" s="8"/>
      <c r="V29" s="2"/>
    </row>
    <row r="30" spans="1:22" ht="14.25" hidden="1">
      <c r="A30" s="2"/>
      <c r="B30" s="6"/>
      <c r="C30" s="15"/>
      <c r="D30" s="50" t="s">
        <v>19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8"/>
      <c r="V30" s="2"/>
    </row>
    <row r="31" spans="1:22" ht="4.5" customHeight="1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5"/>
      <c r="V31" s="2"/>
    </row>
    <row r="32" spans="1:22" ht="15" customHeight="1">
      <c r="A32" s="2"/>
      <c r="B32" s="6"/>
      <c r="C32" s="57"/>
      <c r="D32" s="61" t="s">
        <v>20</v>
      </c>
      <c r="E32" s="62">
        <f>SUM(E8:E27)</f>
        <v>375</v>
      </c>
      <c r="F32" s="63"/>
      <c r="G32" s="64"/>
      <c r="H32" s="65"/>
      <c r="I32" s="46">
        <v>375</v>
      </c>
      <c r="J32" s="47">
        <v>375</v>
      </c>
      <c r="K32" s="47">
        <v>375</v>
      </c>
      <c r="L32" s="47">
        <v>375</v>
      </c>
      <c r="M32" s="47">
        <v>375</v>
      </c>
      <c r="N32" s="47"/>
      <c r="O32" s="47"/>
      <c r="P32" s="47"/>
      <c r="Q32" s="47"/>
      <c r="R32" s="47"/>
      <c r="S32" s="47"/>
      <c r="T32" s="47"/>
      <c r="U32" s="8"/>
      <c r="V32" s="2"/>
    </row>
    <row r="33" spans="1:22" ht="15" customHeight="1">
      <c r="A33" s="2"/>
      <c r="B33" s="6"/>
      <c r="C33" s="57"/>
      <c r="D33" s="66" t="s">
        <v>21</v>
      </c>
      <c r="E33" s="67"/>
      <c r="F33" s="68"/>
      <c r="G33" s="69"/>
      <c r="H33" s="70"/>
      <c r="I33" s="71">
        <f aca="true" t="shared" si="0" ref="I33:T33">IF(I29="","",I32-I29)</f>
        <v>1</v>
      </c>
      <c r="J33" s="72">
        <f t="shared" si="0"/>
        <v>12</v>
      </c>
      <c r="K33" s="72">
        <f t="shared" si="0"/>
        <v>35</v>
      </c>
      <c r="L33" s="72">
        <f t="shared" si="0"/>
        <v>30</v>
      </c>
      <c r="M33" s="72">
        <f t="shared" si="0"/>
        <v>29</v>
      </c>
      <c r="N33" s="72">
        <f t="shared" si="0"/>
      </c>
      <c r="O33" s="72">
        <f t="shared" si="0"/>
      </c>
      <c r="P33" s="72">
        <f t="shared" si="0"/>
      </c>
      <c r="Q33" s="72">
        <f t="shared" si="0"/>
      </c>
      <c r="R33" s="72">
        <f t="shared" si="0"/>
      </c>
      <c r="S33" s="73">
        <f t="shared" si="0"/>
      </c>
      <c r="T33" s="73">
        <f t="shared" si="0"/>
      </c>
      <c r="U33" s="8"/>
      <c r="V33" s="2"/>
    </row>
    <row r="34" spans="1:22" ht="15" customHeight="1">
      <c r="A34" s="2"/>
      <c r="B34" s="6"/>
      <c r="C34" s="57"/>
      <c r="D34" s="66" t="s">
        <v>22</v>
      </c>
      <c r="E34" s="74"/>
      <c r="F34" s="75"/>
      <c r="G34" s="76"/>
      <c r="H34" s="77"/>
      <c r="I34" s="78">
        <f>IF(I32="","",I33/I32)</f>
        <v>0.0026666666666666666</v>
      </c>
      <c r="J34" s="79">
        <f aca="true" t="shared" si="1" ref="J34:T34">IF(J32="","",J33/J32)</f>
        <v>0.032</v>
      </c>
      <c r="K34" s="79">
        <f t="shared" si="1"/>
        <v>0.09333333333333334</v>
      </c>
      <c r="L34" s="79">
        <f t="shared" si="1"/>
        <v>0.08</v>
      </c>
      <c r="M34" s="79">
        <f t="shared" si="1"/>
        <v>0.07733333333333334</v>
      </c>
      <c r="N34" s="79">
        <f t="shared" si="1"/>
      </c>
      <c r="O34" s="79">
        <f t="shared" si="1"/>
      </c>
      <c r="P34" s="79">
        <f t="shared" si="1"/>
      </c>
      <c r="Q34" s="79">
        <f t="shared" si="1"/>
      </c>
      <c r="R34" s="79">
        <f t="shared" si="1"/>
      </c>
      <c r="S34" s="79">
        <f t="shared" si="1"/>
      </c>
      <c r="T34" s="79">
        <f t="shared" si="1"/>
      </c>
      <c r="U34" s="8"/>
      <c r="V34" s="2"/>
    </row>
    <row r="35" spans="1:22" ht="15" customHeight="1">
      <c r="A35" s="2"/>
      <c r="B35" s="6"/>
      <c r="C35" s="57"/>
      <c r="D35" s="80" t="s">
        <v>23</v>
      </c>
      <c r="E35" s="81"/>
      <c r="F35" s="52"/>
      <c r="G35" s="53"/>
      <c r="H35" s="82"/>
      <c r="I35" s="83">
        <f aca="true" t="shared" si="2" ref="I35:T35">IF(I29="","",I33/30)</f>
        <v>0.03333333333333333</v>
      </c>
      <c r="J35" s="84">
        <f t="shared" si="2"/>
        <v>0.4</v>
      </c>
      <c r="K35" s="84">
        <f t="shared" si="2"/>
        <v>1.1666666666666667</v>
      </c>
      <c r="L35" s="84">
        <f t="shared" si="2"/>
        <v>1</v>
      </c>
      <c r="M35" s="84">
        <f t="shared" si="2"/>
        <v>0.9666666666666667</v>
      </c>
      <c r="N35" s="84">
        <f t="shared" si="2"/>
      </c>
      <c r="O35" s="84">
        <f t="shared" si="2"/>
      </c>
      <c r="P35" s="84">
        <f t="shared" si="2"/>
      </c>
      <c r="Q35" s="84">
        <f t="shared" si="2"/>
      </c>
      <c r="R35" s="84">
        <f t="shared" si="2"/>
      </c>
      <c r="S35" s="84">
        <f t="shared" si="2"/>
      </c>
      <c r="T35" s="84">
        <f t="shared" si="2"/>
      </c>
      <c r="U35" s="8"/>
      <c r="V35" s="2"/>
    </row>
    <row r="36" spans="1:22" ht="30" customHeight="1">
      <c r="A36" s="2"/>
      <c r="B36" s="85"/>
      <c r="C36" s="86"/>
      <c r="D36" s="86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87"/>
      <c r="V36" s="2"/>
    </row>
    <row r="37" spans="1:22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ht="14.25" customHeight="1"/>
  </sheetData>
  <sheetProtection sheet="1" objects="1" scenarios="1"/>
  <mergeCells count="6">
    <mergeCell ref="D5:T5"/>
    <mergeCell ref="C6:C7"/>
    <mergeCell ref="D6:D7"/>
    <mergeCell ref="F6:H6"/>
    <mergeCell ref="I6:T6"/>
    <mergeCell ref="E36:T36"/>
  </mergeCells>
  <conditionalFormatting sqref="R34:T34">
    <cfRule type="containsBlanks" priority="1" dxfId="2">
      <formula>LEN(TRIM(R34))=0</formula>
    </cfRule>
    <cfRule type="cellIs" priority="2" dxfId="564" operator="lessThan" stopIfTrue="1">
      <formula>0</formula>
    </cfRule>
    <cfRule type="cellIs" priority="3" dxfId="565" operator="between" stopIfTrue="1">
      <formula>0</formula>
      <formula>0.05</formula>
    </cfRule>
    <cfRule type="cellIs" priority="4" dxfId="566" operator="greaterThan" stopIfTrue="1">
      <formula>0.05</formula>
    </cfRule>
  </conditionalFormatting>
  <conditionalFormatting sqref="I34:Q34">
    <cfRule type="containsBlanks" priority="5" dxfId="2">
      <formula>LEN(TRIM(I34))=0</formula>
    </cfRule>
    <cfRule type="cellIs" priority="6" dxfId="564" operator="lessThan" stopIfTrue="1">
      <formula>0</formula>
    </cfRule>
    <cfRule type="cellIs" priority="7" dxfId="565" operator="between" stopIfTrue="1">
      <formula>0</formula>
      <formula>0.05</formula>
    </cfRule>
    <cfRule type="cellIs" priority="8" dxfId="566" operator="greaterThan" stopIfTrue="1">
      <formula>0.05</formula>
    </cfRule>
  </conditionalFormatting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V37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0.85546875" style="0" customWidth="1"/>
    <col min="3" max="3" width="9.7109375" style="0" customWidth="1"/>
    <col min="4" max="4" width="45.7109375" style="0" customWidth="1"/>
    <col min="5" max="5" width="15.00390625" style="0" customWidth="1"/>
    <col min="6" max="13" width="9.140625" style="0" customWidth="1"/>
    <col min="14" max="20" width="0" style="0" hidden="1" customWidth="1"/>
    <col min="21" max="21" width="0.85546875" style="0" customWidth="1"/>
  </cols>
  <sheetData>
    <row r="2" ht="21.75">
      <c r="B2" s="1" t="s">
        <v>0</v>
      </c>
    </row>
    <row r="3" spans="1:22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2"/>
    </row>
    <row r="5" spans="1:22" ht="21.75" customHeight="1">
      <c r="A5" s="2"/>
      <c r="B5" s="6"/>
      <c r="C5" s="7" t="s">
        <v>175</v>
      </c>
      <c r="D5" s="98" t="s">
        <v>176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  <c r="U5" s="8"/>
      <c r="V5" s="2"/>
    </row>
    <row r="6" spans="1:22" ht="15" customHeight="1">
      <c r="A6" s="2"/>
      <c r="B6" s="6"/>
      <c r="C6" s="101" t="s">
        <v>3</v>
      </c>
      <c r="D6" s="103" t="s">
        <v>4</v>
      </c>
      <c r="E6" s="9" t="s">
        <v>5</v>
      </c>
      <c r="F6" s="105" t="s">
        <v>6</v>
      </c>
      <c r="G6" s="106"/>
      <c r="H6" s="103"/>
      <c r="I6" s="107" t="s">
        <v>7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8"/>
      <c r="V6" s="2"/>
    </row>
    <row r="7" spans="1:22" ht="14.25" customHeight="1">
      <c r="A7" s="2"/>
      <c r="B7" s="6"/>
      <c r="C7" s="102"/>
      <c r="D7" s="104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/>
      <c r="O7" s="14"/>
      <c r="P7" s="14"/>
      <c r="Q7" s="14"/>
      <c r="R7" s="14"/>
      <c r="S7" s="14"/>
      <c r="T7" s="14"/>
      <c r="U7" s="15"/>
      <c r="V7" s="2"/>
    </row>
    <row r="8" spans="1:22" ht="14.25" customHeight="1">
      <c r="A8" s="2"/>
      <c r="B8" s="6"/>
      <c r="C8" s="16">
        <v>3008</v>
      </c>
      <c r="D8" s="17" t="s">
        <v>177</v>
      </c>
      <c r="E8" s="18">
        <v>8</v>
      </c>
      <c r="F8" s="19">
        <v>7</v>
      </c>
      <c r="G8" s="20">
        <v>6</v>
      </c>
      <c r="H8" s="20">
        <v>5</v>
      </c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8"/>
      <c r="V8" s="2"/>
    </row>
    <row r="9" spans="1:22" ht="14.25" customHeight="1">
      <c r="A9" s="2"/>
      <c r="B9" s="6"/>
      <c r="C9" s="23">
        <v>3368</v>
      </c>
      <c r="D9" s="24" t="s">
        <v>178</v>
      </c>
      <c r="E9" s="25">
        <v>12</v>
      </c>
      <c r="F9" s="26">
        <v>9</v>
      </c>
      <c r="G9" s="27">
        <v>8</v>
      </c>
      <c r="H9" s="27">
        <v>8</v>
      </c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8"/>
      <c r="V9" s="2"/>
    </row>
    <row r="10" spans="1:22" ht="28.5" customHeight="1">
      <c r="A10" s="2"/>
      <c r="B10" s="6"/>
      <c r="C10" s="23">
        <v>3370</v>
      </c>
      <c r="D10" s="24" t="s">
        <v>179</v>
      </c>
      <c r="E10" s="25">
        <v>25</v>
      </c>
      <c r="F10" s="26">
        <v>27</v>
      </c>
      <c r="G10" s="27">
        <v>25</v>
      </c>
      <c r="H10" s="27">
        <v>25</v>
      </c>
      <c r="I10" s="28"/>
      <c r="J10" s="3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8"/>
      <c r="V10" s="2"/>
    </row>
    <row r="11" spans="1:22" ht="14.25" customHeight="1">
      <c r="A11" s="2"/>
      <c r="B11" s="6"/>
      <c r="C11" s="23">
        <v>5203</v>
      </c>
      <c r="D11" s="24" t="s">
        <v>180</v>
      </c>
      <c r="E11" s="25">
        <v>30</v>
      </c>
      <c r="F11" s="26">
        <v>30</v>
      </c>
      <c r="G11" s="27">
        <v>30</v>
      </c>
      <c r="H11" s="27">
        <v>29</v>
      </c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8"/>
      <c r="V11" s="2"/>
    </row>
    <row r="12" spans="1:22" ht="14.25" hidden="1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8"/>
      <c r="V12" s="2"/>
    </row>
    <row r="13" spans="1:22" ht="14.25" hidden="1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8"/>
      <c r="V13" s="2"/>
    </row>
    <row r="14" spans="1:22" ht="14.25" hidden="1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8"/>
      <c r="V14" s="2"/>
    </row>
    <row r="15" spans="1:22" ht="14.25" hidden="1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8"/>
      <c r="V15" s="2"/>
    </row>
    <row r="16" spans="1:22" ht="14.25" hidden="1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8"/>
      <c r="V16" s="2"/>
    </row>
    <row r="17" spans="1:22" ht="14.25" hidden="1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8"/>
      <c r="V17" s="2"/>
    </row>
    <row r="18" spans="1:22" ht="14.25" hidden="1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8"/>
      <c r="V18" s="2"/>
    </row>
    <row r="19" spans="1:22" ht="14.25" hidden="1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8"/>
      <c r="V19" s="2"/>
    </row>
    <row r="20" spans="1:22" ht="14.25" hidden="1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8"/>
      <c r="V20" s="2"/>
    </row>
    <row r="21" spans="1:22" ht="14.25" hidden="1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8"/>
      <c r="V21" s="2"/>
    </row>
    <row r="22" spans="1:22" ht="14.25" hidden="1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8"/>
      <c r="V22" s="2"/>
    </row>
    <row r="23" spans="1:22" ht="14.25" hidden="1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8"/>
      <c r="V23" s="2"/>
    </row>
    <row r="24" spans="1:22" ht="14.25" hidden="1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8"/>
      <c r="V24" s="2"/>
    </row>
    <row r="25" spans="1:22" ht="14.25" hidden="1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8"/>
      <c r="V25" s="2"/>
    </row>
    <row r="26" spans="1:22" ht="14.25" hidden="1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8"/>
      <c r="V26" s="2"/>
    </row>
    <row r="27" spans="1:22" ht="14.25" hidden="1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8"/>
      <c r="V27" s="2"/>
    </row>
    <row r="28" spans="1:22" ht="14.25" hidden="1">
      <c r="A28" s="2"/>
      <c r="B28" s="6"/>
      <c r="C28" s="4"/>
      <c r="D28" s="41"/>
      <c r="E28" s="4"/>
      <c r="F28" s="42"/>
      <c r="G28" s="42"/>
      <c r="H28" s="42"/>
      <c r="I28" s="4"/>
      <c r="J28" s="4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15"/>
      <c r="V28" s="2"/>
    </row>
    <row r="29" spans="1:22" ht="15" customHeight="1">
      <c r="A29" s="2"/>
      <c r="B29" s="6"/>
      <c r="C29" s="5"/>
      <c r="D29" s="44" t="s">
        <v>18</v>
      </c>
      <c r="E29" s="45"/>
      <c r="F29" s="46">
        <f>SUM(F8:F27)</f>
        <v>73</v>
      </c>
      <c r="G29" s="47">
        <f>SUM(G8:G27)</f>
        <v>69</v>
      </c>
      <c r="H29" s="48">
        <f>SUM(H8:H27)</f>
        <v>67</v>
      </c>
      <c r="I29" s="46">
        <v>80</v>
      </c>
      <c r="J29" s="47">
        <v>68</v>
      </c>
      <c r="K29" s="47">
        <v>63</v>
      </c>
      <c r="L29" s="47">
        <v>63</v>
      </c>
      <c r="M29" s="47">
        <v>64</v>
      </c>
      <c r="N29" s="47"/>
      <c r="O29" s="47"/>
      <c r="P29" s="47"/>
      <c r="Q29" s="47"/>
      <c r="R29" s="47"/>
      <c r="S29" s="49"/>
      <c r="T29" s="49"/>
      <c r="U29" s="8"/>
      <c r="V29" s="2"/>
    </row>
    <row r="30" spans="1:22" ht="14.25" hidden="1">
      <c r="A30" s="2"/>
      <c r="B30" s="6"/>
      <c r="C30" s="15"/>
      <c r="D30" s="50" t="s">
        <v>19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8"/>
      <c r="V30" s="2"/>
    </row>
    <row r="31" spans="1:22" ht="4.5" customHeight="1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5"/>
      <c r="V31" s="2"/>
    </row>
    <row r="32" spans="1:22" ht="15" customHeight="1">
      <c r="A32" s="2"/>
      <c r="B32" s="6"/>
      <c r="C32" s="57"/>
      <c r="D32" s="61" t="s">
        <v>20</v>
      </c>
      <c r="E32" s="62">
        <f>SUM(E8:E27)</f>
        <v>75</v>
      </c>
      <c r="F32" s="63"/>
      <c r="G32" s="64"/>
      <c r="H32" s="65"/>
      <c r="I32" s="46">
        <v>75</v>
      </c>
      <c r="J32" s="47">
        <v>75</v>
      </c>
      <c r="K32" s="47">
        <v>75</v>
      </c>
      <c r="L32" s="47">
        <v>75</v>
      </c>
      <c r="M32" s="47">
        <v>75</v>
      </c>
      <c r="N32" s="47"/>
      <c r="O32" s="47"/>
      <c r="P32" s="47"/>
      <c r="Q32" s="47"/>
      <c r="R32" s="47"/>
      <c r="S32" s="47"/>
      <c r="T32" s="47"/>
      <c r="U32" s="8"/>
      <c r="V32" s="2"/>
    </row>
    <row r="33" spans="1:22" ht="15" customHeight="1">
      <c r="A33" s="2"/>
      <c r="B33" s="6"/>
      <c r="C33" s="57"/>
      <c r="D33" s="66" t="s">
        <v>21</v>
      </c>
      <c r="E33" s="67"/>
      <c r="F33" s="68"/>
      <c r="G33" s="69"/>
      <c r="H33" s="70"/>
      <c r="I33" s="71">
        <f aca="true" t="shared" si="0" ref="I33:T33">IF(I29="","",I32-I29)</f>
        <v>-5</v>
      </c>
      <c r="J33" s="72">
        <f t="shared" si="0"/>
        <v>7</v>
      </c>
      <c r="K33" s="72">
        <f t="shared" si="0"/>
        <v>12</v>
      </c>
      <c r="L33" s="72">
        <f t="shared" si="0"/>
        <v>12</v>
      </c>
      <c r="M33" s="72">
        <f t="shared" si="0"/>
        <v>11</v>
      </c>
      <c r="N33" s="72">
        <f t="shared" si="0"/>
      </c>
      <c r="O33" s="72">
        <f t="shared" si="0"/>
      </c>
      <c r="P33" s="72">
        <f t="shared" si="0"/>
      </c>
      <c r="Q33" s="72">
        <f t="shared" si="0"/>
      </c>
      <c r="R33" s="72">
        <f t="shared" si="0"/>
      </c>
      <c r="S33" s="73">
        <f t="shared" si="0"/>
      </c>
      <c r="T33" s="73">
        <f t="shared" si="0"/>
      </c>
      <c r="U33" s="8"/>
      <c r="V33" s="2"/>
    </row>
    <row r="34" spans="1:22" ht="15" customHeight="1">
      <c r="A34" s="2"/>
      <c r="B34" s="6"/>
      <c r="C34" s="57"/>
      <c r="D34" s="66" t="s">
        <v>22</v>
      </c>
      <c r="E34" s="74"/>
      <c r="F34" s="75"/>
      <c r="G34" s="76"/>
      <c r="H34" s="77"/>
      <c r="I34" s="78">
        <f>IF(I32="","",I33/I32)</f>
        <v>-0.06666666666666667</v>
      </c>
      <c r="J34" s="79">
        <f aca="true" t="shared" si="1" ref="J34:T34">IF(J32="","",J33/J32)</f>
        <v>0.09333333333333334</v>
      </c>
      <c r="K34" s="79">
        <f t="shared" si="1"/>
        <v>0.16</v>
      </c>
      <c r="L34" s="79">
        <f t="shared" si="1"/>
        <v>0.16</v>
      </c>
      <c r="M34" s="79">
        <f t="shared" si="1"/>
        <v>0.14666666666666667</v>
      </c>
      <c r="N34" s="79">
        <f t="shared" si="1"/>
      </c>
      <c r="O34" s="79">
        <f t="shared" si="1"/>
      </c>
      <c r="P34" s="79">
        <f t="shared" si="1"/>
      </c>
      <c r="Q34" s="79">
        <f t="shared" si="1"/>
      </c>
      <c r="R34" s="79">
        <f t="shared" si="1"/>
      </c>
      <c r="S34" s="79">
        <f t="shared" si="1"/>
      </c>
      <c r="T34" s="79">
        <f t="shared" si="1"/>
      </c>
      <c r="U34" s="8"/>
      <c r="V34" s="2"/>
    </row>
    <row r="35" spans="1:22" ht="15" customHeight="1">
      <c r="A35" s="2"/>
      <c r="B35" s="6"/>
      <c r="C35" s="57"/>
      <c r="D35" s="80" t="s">
        <v>23</v>
      </c>
      <c r="E35" s="81"/>
      <c r="F35" s="52"/>
      <c r="G35" s="53"/>
      <c r="H35" s="82"/>
      <c r="I35" s="83">
        <f aca="true" t="shared" si="2" ref="I35:T35">IF(I29="","",I33/30)</f>
        <v>-0.16666666666666666</v>
      </c>
      <c r="J35" s="84">
        <f t="shared" si="2"/>
        <v>0.23333333333333334</v>
      </c>
      <c r="K35" s="84">
        <f t="shared" si="2"/>
        <v>0.4</v>
      </c>
      <c r="L35" s="84">
        <f t="shared" si="2"/>
        <v>0.4</v>
      </c>
      <c r="M35" s="84">
        <f t="shared" si="2"/>
        <v>0.36666666666666664</v>
      </c>
      <c r="N35" s="84">
        <f t="shared" si="2"/>
      </c>
      <c r="O35" s="84">
        <f t="shared" si="2"/>
      </c>
      <c r="P35" s="84">
        <f t="shared" si="2"/>
      </c>
      <c r="Q35" s="84">
        <f t="shared" si="2"/>
      </c>
      <c r="R35" s="84">
        <f t="shared" si="2"/>
      </c>
      <c r="S35" s="84">
        <f t="shared" si="2"/>
      </c>
      <c r="T35" s="84">
        <f t="shared" si="2"/>
      </c>
      <c r="U35" s="8"/>
      <c r="V35" s="2"/>
    </row>
    <row r="36" spans="1:22" ht="30" customHeight="1">
      <c r="A36" s="2"/>
      <c r="B36" s="85"/>
      <c r="C36" s="86"/>
      <c r="D36" s="86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87"/>
      <c r="V36" s="2"/>
    </row>
    <row r="37" spans="1:22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ht="14.25" customHeight="1"/>
  </sheetData>
  <sheetProtection sheet="1" objects="1" scenarios="1"/>
  <mergeCells count="6">
    <mergeCell ref="D5:T5"/>
    <mergeCell ref="C6:C7"/>
    <mergeCell ref="D6:D7"/>
    <mergeCell ref="F6:H6"/>
    <mergeCell ref="I6:T6"/>
    <mergeCell ref="E36:T36"/>
  </mergeCells>
  <conditionalFormatting sqref="R34:T34">
    <cfRule type="containsBlanks" priority="1" dxfId="2">
      <formula>LEN(TRIM(R34))=0</formula>
    </cfRule>
    <cfRule type="cellIs" priority="2" dxfId="564" operator="lessThan" stopIfTrue="1">
      <formula>0</formula>
    </cfRule>
    <cfRule type="cellIs" priority="3" dxfId="565" operator="between" stopIfTrue="1">
      <formula>0</formula>
      <formula>0.05</formula>
    </cfRule>
    <cfRule type="cellIs" priority="4" dxfId="566" operator="greaterThan" stopIfTrue="1">
      <formula>0.05</formula>
    </cfRule>
  </conditionalFormatting>
  <conditionalFormatting sqref="I34:Q34">
    <cfRule type="containsBlanks" priority="5" dxfId="2">
      <formula>LEN(TRIM(I34))=0</formula>
    </cfRule>
    <cfRule type="cellIs" priority="6" dxfId="564" operator="lessThan" stopIfTrue="1">
      <formula>0</formula>
    </cfRule>
    <cfRule type="cellIs" priority="7" dxfId="565" operator="between" stopIfTrue="1">
      <formula>0</formula>
      <formula>0.05</formula>
    </cfRule>
    <cfRule type="cellIs" priority="8" dxfId="566" operator="greaterThan" stopIfTrue="1">
      <formula>0.05</formula>
    </cfRule>
  </conditionalFormatting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V37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0.85546875" style="0" customWidth="1"/>
    <col min="3" max="3" width="9.7109375" style="0" customWidth="1"/>
    <col min="4" max="4" width="45.7109375" style="0" customWidth="1"/>
    <col min="5" max="5" width="15.00390625" style="0" customWidth="1"/>
    <col min="6" max="13" width="9.140625" style="0" customWidth="1"/>
    <col min="14" max="20" width="0" style="0" hidden="1" customWidth="1"/>
    <col min="21" max="21" width="0.85546875" style="0" customWidth="1"/>
  </cols>
  <sheetData>
    <row r="2" ht="21.75">
      <c r="B2" s="1" t="s">
        <v>0</v>
      </c>
    </row>
    <row r="3" spans="1:22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2"/>
    </row>
    <row r="5" spans="1:22" ht="21.75" customHeight="1">
      <c r="A5" s="2"/>
      <c r="B5" s="6"/>
      <c r="C5" s="7" t="s">
        <v>181</v>
      </c>
      <c r="D5" s="98" t="s">
        <v>182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  <c r="U5" s="8"/>
      <c r="V5" s="2"/>
    </row>
    <row r="6" spans="1:22" ht="15" customHeight="1">
      <c r="A6" s="2"/>
      <c r="B6" s="6"/>
      <c r="C6" s="101" t="s">
        <v>3</v>
      </c>
      <c r="D6" s="103" t="s">
        <v>4</v>
      </c>
      <c r="E6" s="9" t="s">
        <v>5</v>
      </c>
      <c r="F6" s="105" t="s">
        <v>6</v>
      </c>
      <c r="G6" s="106"/>
      <c r="H6" s="103"/>
      <c r="I6" s="107" t="s">
        <v>7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8"/>
      <c r="V6" s="2"/>
    </row>
    <row r="7" spans="1:22" ht="14.25" customHeight="1">
      <c r="A7" s="2"/>
      <c r="B7" s="6"/>
      <c r="C7" s="102"/>
      <c r="D7" s="104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/>
      <c r="O7" s="14"/>
      <c r="P7" s="14"/>
      <c r="Q7" s="14"/>
      <c r="R7" s="14"/>
      <c r="S7" s="14"/>
      <c r="T7" s="14"/>
      <c r="U7" s="15"/>
      <c r="V7" s="2"/>
    </row>
    <row r="8" spans="1:22" ht="14.25" customHeight="1">
      <c r="A8" s="2"/>
      <c r="B8" s="6"/>
      <c r="C8" s="16">
        <v>2314</v>
      </c>
      <c r="D8" s="17" t="s">
        <v>183</v>
      </c>
      <c r="E8" s="18">
        <v>30</v>
      </c>
      <c r="F8" s="19">
        <v>29</v>
      </c>
      <c r="G8" s="20">
        <v>17</v>
      </c>
      <c r="H8" s="20">
        <v>28</v>
      </c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8"/>
      <c r="V8" s="2"/>
    </row>
    <row r="9" spans="1:22" ht="14.25" customHeight="1">
      <c r="A9" s="2"/>
      <c r="B9" s="6"/>
      <c r="C9" s="23">
        <v>2339</v>
      </c>
      <c r="D9" s="24" t="s">
        <v>184</v>
      </c>
      <c r="E9" s="25">
        <v>60</v>
      </c>
      <c r="F9" s="26">
        <v>49</v>
      </c>
      <c r="G9" s="27">
        <v>38</v>
      </c>
      <c r="H9" s="27">
        <v>51</v>
      </c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8"/>
      <c r="V9" s="2"/>
    </row>
    <row r="10" spans="1:22" ht="14.25" customHeight="1">
      <c r="A10" s="2"/>
      <c r="B10" s="6"/>
      <c r="C10" s="23">
        <v>2384</v>
      </c>
      <c r="D10" s="24" t="s">
        <v>185</v>
      </c>
      <c r="E10" s="25">
        <v>60</v>
      </c>
      <c r="F10" s="26">
        <v>60</v>
      </c>
      <c r="G10" s="27">
        <v>60</v>
      </c>
      <c r="H10" s="27">
        <v>60</v>
      </c>
      <c r="I10" s="28"/>
      <c r="J10" s="3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8"/>
      <c r="V10" s="2"/>
    </row>
    <row r="11" spans="1:22" ht="14.25" customHeight="1">
      <c r="A11" s="2"/>
      <c r="B11" s="6"/>
      <c r="C11" s="23">
        <v>2429</v>
      </c>
      <c r="D11" s="24" t="s">
        <v>186</v>
      </c>
      <c r="E11" s="25">
        <v>45</v>
      </c>
      <c r="F11" s="26">
        <v>45</v>
      </c>
      <c r="G11" s="27">
        <v>46</v>
      </c>
      <c r="H11" s="27">
        <v>42</v>
      </c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8"/>
      <c r="V11" s="2"/>
    </row>
    <row r="12" spans="1:22" ht="14.25" customHeight="1">
      <c r="A12" s="2"/>
      <c r="B12" s="6"/>
      <c r="C12" s="23">
        <v>2452</v>
      </c>
      <c r="D12" s="24" t="s">
        <v>187</v>
      </c>
      <c r="E12" s="25">
        <v>60</v>
      </c>
      <c r="F12" s="26">
        <v>60</v>
      </c>
      <c r="G12" s="27">
        <v>60</v>
      </c>
      <c r="H12" s="27">
        <v>60</v>
      </c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8"/>
      <c r="V12" s="2"/>
    </row>
    <row r="13" spans="1:22" ht="14.25" customHeight="1">
      <c r="A13" s="2"/>
      <c r="B13" s="6"/>
      <c r="C13" s="23">
        <v>3029</v>
      </c>
      <c r="D13" s="24" t="s">
        <v>188</v>
      </c>
      <c r="E13" s="25">
        <v>60</v>
      </c>
      <c r="F13" s="26">
        <v>60</v>
      </c>
      <c r="G13" s="27">
        <v>60</v>
      </c>
      <c r="H13" s="27">
        <v>59</v>
      </c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8"/>
      <c r="V13" s="2"/>
    </row>
    <row r="14" spans="1:22" ht="14.25" customHeight="1">
      <c r="A14" s="2"/>
      <c r="B14" s="6"/>
      <c r="C14" s="23">
        <v>3344</v>
      </c>
      <c r="D14" s="24" t="s">
        <v>189</v>
      </c>
      <c r="E14" s="25">
        <v>30</v>
      </c>
      <c r="F14" s="26">
        <v>30</v>
      </c>
      <c r="G14" s="27">
        <v>31</v>
      </c>
      <c r="H14" s="27">
        <v>30</v>
      </c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8"/>
      <c r="V14" s="2"/>
    </row>
    <row r="15" spans="1:22" ht="14.25" customHeight="1">
      <c r="A15" s="2"/>
      <c r="B15" s="6"/>
      <c r="C15" s="31">
        <v>3345</v>
      </c>
      <c r="D15" s="24" t="s">
        <v>190</v>
      </c>
      <c r="E15" s="25">
        <v>30</v>
      </c>
      <c r="F15" s="26">
        <v>28</v>
      </c>
      <c r="G15" s="27">
        <v>30</v>
      </c>
      <c r="H15" s="27">
        <v>30</v>
      </c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8"/>
      <c r="V15" s="2"/>
    </row>
    <row r="16" spans="1:22" ht="14.25" customHeight="1">
      <c r="A16" s="2"/>
      <c r="B16" s="6"/>
      <c r="C16" s="23">
        <v>3408</v>
      </c>
      <c r="D16" s="24" t="s">
        <v>191</v>
      </c>
      <c r="E16" s="25">
        <v>30</v>
      </c>
      <c r="F16" s="26">
        <v>30</v>
      </c>
      <c r="G16" s="27">
        <v>30</v>
      </c>
      <c r="H16" s="27">
        <v>30</v>
      </c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8"/>
      <c r="V16" s="2"/>
    </row>
    <row r="17" spans="1:22" ht="14.25" customHeight="1">
      <c r="A17" s="2"/>
      <c r="B17" s="6"/>
      <c r="C17" s="23">
        <v>3978</v>
      </c>
      <c r="D17" s="24" t="s">
        <v>192</v>
      </c>
      <c r="E17" s="25">
        <v>60</v>
      </c>
      <c r="F17" s="26">
        <v>49</v>
      </c>
      <c r="G17" s="27">
        <v>39</v>
      </c>
      <c r="H17" s="27">
        <v>56</v>
      </c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8"/>
      <c r="V17" s="2"/>
    </row>
    <row r="18" spans="1:22" ht="14.25" hidden="1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8"/>
      <c r="V18" s="2"/>
    </row>
    <row r="19" spans="1:22" ht="14.25" hidden="1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8"/>
      <c r="V19" s="2"/>
    </row>
    <row r="20" spans="1:22" ht="14.25" hidden="1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8"/>
      <c r="V20" s="2"/>
    </row>
    <row r="21" spans="1:22" ht="14.25" hidden="1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8"/>
      <c r="V21" s="2"/>
    </row>
    <row r="22" spans="1:22" ht="14.25" hidden="1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8"/>
      <c r="V22" s="2"/>
    </row>
    <row r="23" spans="1:22" ht="14.25" hidden="1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8"/>
      <c r="V23" s="2"/>
    </row>
    <row r="24" spans="1:22" ht="14.25" hidden="1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8"/>
      <c r="V24" s="2"/>
    </row>
    <row r="25" spans="1:22" ht="14.25" hidden="1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8"/>
      <c r="V25" s="2"/>
    </row>
    <row r="26" spans="1:22" ht="14.25" hidden="1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8"/>
      <c r="V26" s="2"/>
    </row>
    <row r="27" spans="1:22" ht="14.25" hidden="1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8"/>
      <c r="V27" s="2"/>
    </row>
    <row r="28" spans="1:22" ht="14.25" hidden="1">
      <c r="A28" s="2"/>
      <c r="B28" s="6"/>
      <c r="C28" s="4"/>
      <c r="D28" s="41"/>
      <c r="E28" s="4"/>
      <c r="F28" s="42"/>
      <c r="G28" s="42"/>
      <c r="H28" s="42"/>
      <c r="I28" s="4"/>
      <c r="J28" s="4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15"/>
      <c r="V28" s="2"/>
    </row>
    <row r="29" spans="1:22" ht="15" customHeight="1">
      <c r="A29" s="2"/>
      <c r="B29" s="6"/>
      <c r="C29" s="5"/>
      <c r="D29" s="44" t="s">
        <v>18</v>
      </c>
      <c r="E29" s="45"/>
      <c r="F29" s="46">
        <f>SUM(F8:F27)</f>
        <v>440</v>
      </c>
      <c r="G29" s="47">
        <f>SUM(G8:G27)</f>
        <v>411</v>
      </c>
      <c r="H29" s="48">
        <f>SUM(H8:H27)</f>
        <v>446</v>
      </c>
      <c r="I29" s="46">
        <v>418</v>
      </c>
      <c r="J29" s="47">
        <v>438</v>
      </c>
      <c r="K29" s="47">
        <v>407</v>
      </c>
      <c r="L29" s="47">
        <v>379</v>
      </c>
      <c r="M29" s="47">
        <v>397</v>
      </c>
      <c r="N29" s="47"/>
      <c r="O29" s="47"/>
      <c r="P29" s="47"/>
      <c r="Q29" s="47"/>
      <c r="R29" s="47"/>
      <c r="S29" s="49"/>
      <c r="T29" s="49"/>
      <c r="U29" s="8"/>
      <c r="V29" s="2"/>
    </row>
    <row r="30" spans="1:22" ht="14.25" hidden="1">
      <c r="A30" s="2"/>
      <c r="B30" s="6"/>
      <c r="C30" s="15"/>
      <c r="D30" s="50" t="s">
        <v>19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8"/>
      <c r="V30" s="2"/>
    </row>
    <row r="31" spans="1:22" ht="4.5" customHeight="1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5"/>
      <c r="V31" s="2"/>
    </row>
    <row r="32" spans="1:22" ht="15" customHeight="1">
      <c r="A32" s="2"/>
      <c r="B32" s="6"/>
      <c r="C32" s="57"/>
      <c r="D32" s="61" t="s">
        <v>20</v>
      </c>
      <c r="E32" s="62">
        <f>SUM(E8:E27)</f>
        <v>465</v>
      </c>
      <c r="F32" s="63"/>
      <c r="G32" s="64"/>
      <c r="H32" s="65"/>
      <c r="I32" s="46">
        <v>465</v>
      </c>
      <c r="J32" s="47">
        <v>465</v>
      </c>
      <c r="K32" s="47">
        <v>465</v>
      </c>
      <c r="L32" s="47">
        <v>465</v>
      </c>
      <c r="M32" s="47">
        <v>465</v>
      </c>
      <c r="N32" s="47"/>
      <c r="O32" s="47"/>
      <c r="P32" s="47"/>
      <c r="Q32" s="47"/>
      <c r="R32" s="47"/>
      <c r="S32" s="47"/>
      <c r="T32" s="47"/>
      <c r="U32" s="8"/>
      <c r="V32" s="2"/>
    </row>
    <row r="33" spans="1:22" ht="15" customHeight="1">
      <c r="A33" s="2"/>
      <c r="B33" s="6"/>
      <c r="C33" s="57"/>
      <c r="D33" s="66" t="s">
        <v>21</v>
      </c>
      <c r="E33" s="67"/>
      <c r="F33" s="68"/>
      <c r="G33" s="69"/>
      <c r="H33" s="70"/>
      <c r="I33" s="71">
        <f aca="true" t="shared" si="0" ref="I33:T33">IF(I29="","",I32-I29)</f>
        <v>47</v>
      </c>
      <c r="J33" s="72">
        <f t="shared" si="0"/>
        <v>27</v>
      </c>
      <c r="K33" s="72">
        <f t="shared" si="0"/>
        <v>58</v>
      </c>
      <c r="L33" s="72">
        <f t="shared" si="0"/>
        <v>86</v>
      </c>
      <c r="M33" s="72">
        <f t="shared" si="0"/>
        <v>68</v>
      </c>
      <c r="N33" s="72">
        <f t="shared" si="0"/>
      </c>
      <c r="O33" s="72">
        <f t="shared" si="0"/>
      </c>
      <c r="P33" s="72">
        <f t="shared" si="0"/>
      </c>
      <c r="Q33" s="72">
        <f t="shared" si="0"/>
      </c>
      <c r="R33" s="72">
        <f t="shared" si="0"/>
      </c>
      <c r="S33" s="73">
        <f t="shared" si="0"/>
      </c>
      <c r="T33" s="73">
        <f t="shared" si="0"/>
      </c>
      <c r="U33" s="8"/>
      <c r="V33" s="2"/>
    </row>
    <row r="34" spans="1:22" ht="15" customHeight="1">
      <c r="A34" s="2"/>
      <c r="B34" s="6"/>
      <c r="C34" s="57"/>
      <c r="D34" s="66" t="s">
        <v>22</v>
      </c>
      <c r="E34" s="74"/>
      <c r="F34" s="75"/>
      <c r="G34" s="76"/>
      <c r="H34" s="77"/>
      <c r="I34" s="78">
        <f>IF(I32="","",I33/I32)</f>
        <v>0.1010752688172043</v>
      </c>
      <c r="J34" s="79">
        <f aca="true" t="shared" si="1" ref="J34:T34">IF(J32="","",J33/J32)</f>
        <v>0.05806451612903226</v>
      </c>
      <c r="K34" s="79">
        <f t="shared" si="1"/>
        <v>0.12473118279569892</v>
      </c>
      <c r="L34" s="79">
        <f t="shared" si="1"/>
        <v>0.18494623655913978</v>
      </c>
      <c r="M34" s="79">
        <f t="shared" si="1"/>
        <v>0.14623655913978495</v>
      </c>
      <c r="N34" s="79">
        <f t="shared" si="1"/>
      </c>
      <c r="O34" s="79">
        <f t="shared" si="1"/>
      </c>
      <c r="P34" s="79">
        <f t="shared" si="1"/>
      </c>
      <c r="Q34" s="79">
        <f t="shared" si="1"/>
      </c>
      <c r="R34" s="79">
        <f t="shared" si="1"/>
      </c>
      <c r="S34" s="79">
        <f t="shared" si="1"/>
      </c>
      <c r="T34" s="79">
        <f t="shared" si="1"/>
      </c>
      <c r="U34" s="8"/>
      <c r="V34" s="2"/>
    </row>
    <row r="35" spans="1:22" ht="15" customHeight="1">
      <c r="A35" s="2"/>
      <c r="B35" s="6"/>
      <c r="C35" s="57"/>
      <c r="D35" s="80" t="s">
        <v>23</v>
      </c>
      <c r="E35" s="81"/>
      <c r="F35" s="52"/>
      <c r="G35" s="53"/>
      <c r="H35" s="82"/>
      <c r="I35" s="83">
        <f aca="true" t="shared" si="2" ref="I35:T35">IF(I29="","",I33/30)</f>
        <v>1.5666666666666667</v>
      </c>
      <c r="J35" s="84">
        <f t="shared" si="2"/>
        <v>0.9</v>
      </c>
      <c r="K35" s="84">
        <f t="shared" si="2"/>
        <v>1.9333333333333333</v>
      </c>
      <c r="L35" s="84">
        <f t="shared" si="2"/>
        <v>2.8666666666666667</v>
      </c>
      <c r="M35" s="84">
        <f t="shared" si="2"/>
        <v>2.2666666666666666</v>
      </c>
      <c r="N35" s="84">
        <f t="shared" si="2"/>
      </c>
      <c r="O35" s="84">
        <f t="shared" si="2"/>
      </c>
      <c r="P35" s="84">
        <f t="shared" si="2"/>
      </c>
      <c r="Q35" s="84">
        <f t="shared" si="2"/>
      </c>
      <c r="R35" s="84">
        <f t="shared" si="2"/>
      </c>
      <c r="S35" s="84">
        <f t="shared" si="2"/>
      </c>
      <c r="T35" s="84">
        <f t="shared" si="2"/>
      </c>
      <c r="U35" s="8"/>
      <c r="V35" s="2"/>
    </row>
    <row r="36" spans="1:22" ht="30" customHeight="1">
      <c r="A36" s="2"/>
      <c r="B36" s="85"/>
      <c r="C36" s="86"/>
      <c r="D36" s="86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87"/>
      <c r="V36" s="2"/>
    </row>
    <row r="37" spans="1:22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ht="14.25" customHeight="1"/>
  </sheetData>
  <sheetProtection sheet="1" objects="1" scenarios="1"/>
  <mergeCells count="6">
    <mergeCell ref="D5:T5"/>
    <mergeCell ref="C6:C7"/>
    <mergeCell ref="D6:D7"/>
    <mergeCell ref="F6:H6"/>
    <mergeCell ref="I6:T6"/>
    <mergeCell ref="E36:T36"/>
  </mergeCells>
  <conditionalFormatting sqref="R34:T34">
    <cfRule type="containsBlanks" priority="1" dxfId="2">
      <formula>LEN(TRIM(R34))=0</formula>
    </cfRule>
    <cfRule type="cellIs" priority="2" dxfId="564" operator="lessThan" stopIfTrue="1">
      <formula>0</formula>
    </cfRule>
    <cfRule type="cellIs" priority="3" dxfId="565" operator="between" stopIfTrue="1">
      <formula>0</formula>
      <formula>0.05</formula>
    </cfRule>
    <cfRule type="cellIs" priority="4" dxfId="566" operator="greaterThan" stopIfTrue="1">
      <formula>0.05</formula>
    </cfRule>
  </conditionalFormatting>
  <conditionalFormatting sqref="I34:Q34">
    <cfRule type="containsBlanks" priority="5" dxfId="2">
      <formula>LEN(TRIM(I34))=0</formula>
    </cfRule>
    <cfRule type="cellIs" priority="6" dxfId="564" operator="lessThan" stopIfTrue="1">
      <formula>0</formula>
    </cfRule>
    <cfRule type="cellIs" priority="7" dxfId="565" operator="between" stopIfTrue="1">
      <formula>0</formula>
      <formula>0.05</formula>
    </cfRule>
    <cfRule type="cellIs" priority="8" dxfId="566" operator="greaterThan" stopIfTrue="1">
      <formula>0.05</formula>
    </cfRule>
  </conditionalFormatting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V37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0.85546875" style="0" customWidth="1"/>
    <col min="3" max="3" width="9.7109375" style="0" customWidth="1"/>
    <col min="4" max="4" width="45.7109375" style="0" customWidth="1"/>
    <col min="5" max="5" width="15.00390625" style="0" customWidth="1"/>
    <col min="6" max="13" width="9.140625" style="0" customWidth="1"/>
    <col min="14" max="20" width="0" style="0" hidden="1" customWidth="1"/>
    <col min="21" max="21" width="0.85546875" style="0" customWidth="1"/>
  </cols>
  <sheetData>
    <row r="2" ht="21.75">
      <c r="B2" s="1" t="s">
        <v>0</v>
      </c>
    </row>
    <row r="3" spans="1:22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2"/>
    </row>
    <row r="5" spans="1:22" ht="21.75" customHeight="1">
      <c r="A5" s="2"/>
      <c r="B5" s="6"/>
      <c r="C5" s="7" t="s">
        <v>193</v>
      </c>
      <c r="D5" s="98" t="s">
        <v>194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  <c r="U5" s="8"/>
      <c r="V5" s="2"/>
    </row>
    <row r="6" spans="1:22" ht="15" customHeight="1">
      <c r="A6" s="2"/>
      <c r="B6" s="6"/>
      <c r="C6" s="101" t="s">
        <v>3</v>
      </c>
      <c r="D6" s="103" t="s">
        <v>4</v>
      </c>
      <c r="E6" s="9" t="s">
        <v>5</v>
      </c>
      <c r="F6" s="105" t="s">
        <v>6</v>
      </c>
      <c r="G6" s="106"/>
      <c r="H6" s="103"/>
      <c r="I6" s="107" t="s">
        <v>7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8"/>
      <c r="V6" s="2"/>
    </row>
    <row r="7" spans="1:22" ht="14.25" customHeight="1">
      <c r="A7" s="2"/>
      <c r="B7" s="6"/>
      <c r="C7" s="102"/>
      <c r="D7" s="104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/>
      <c r="O7" s="14"/>
      <c r="P7" s="14"/>
      <c r="Q7" s="14"/>
      <c r="R7" s="14"/>
      <c r="S7" s="14"/>
      <c r="T7" s="14"/>
      <c r="U7" s="15"/>
      <c r="V7" s="2"/>
    </row>
    <row r="8" spans="1:22" ht="14.25" customHeight="1">
      <c r="A8" s="2"/>
      <c r="B8" s="6"/>
      <c r="C8" s="16">
        <v>2411</v>
      </c>
      <c r="D8" s="17" t="s">
        <v>195</v>
      </c>
      <c r="E8" s="18">
        <v>30</v>
      </c>
      <c r="F8" s="19">
        <v>29</v>
      </c>
      <c r="G8" s="20">
        <v>31</v>
      </c>
      <c r="H8" s="20">
        <v>30</v>
      </c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8"/>
      <c r="V8" s="2"/>
    </row>
    <row r="9" spans="1:22" ht="14.25" hidden="1">
      <c r="A9" s="2"/>
      <c r="B9" s="6"/>
      <c r="C9" s="23"/>
      <c r="D9" s="24"/>
      <c r="E9" s="25"/>
      <c r="F9" s="26"/>
      <c r="G9" s="27"/>
      <c r="H9" s="27"/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8"/>
      <c r="V9" s="2"/>
    </row>
    <row r="10" spans="1:22" ht="14.25" hidden="1">
      <c r="A10" s="2"/>
      <c r="B10" s="6"/>
      <c r="C10" s="23"/>
      <c r="D10" s="24"/>
      <c r="E10" s="25"/>
      <c r="F10" s="26"/>
      <c r="G10" s="27"/>
      <c r="H10" s="27"/>
      <c r="I10" s="28"/>
      <c r="J10" s="3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8"/>
      <c r="V10" s="2"/>
    </row>
    <row r="11" spans="1:22" ht="14.25" hidden="1">
      <c r="A11" s="2"/>
      <c r="B11" s="6"/>
      <c r="C11" s="23"/>
      <c r="D11" s="24"/>
      <c r="E11" s="25"/>
      <c r="F11" s="26"/>
      <c r="G11" s="27"/>
      <c r="H11" s="27"/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8"/>
      <c r="V11" s="2"/>
    </row>
    <row r="12" spans="1:22" ht="14.25" hidden="1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8"/>
      <c r="V12" s="2"/>
    </row>
    <row r="13" spans="1:22" ht="14.25" hidden="1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8"/>
      <c r="V13" s="2"/>
    </row>
    <row r="14" spans="1:22" ht="14.25" hidden="1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8"/>
      <c r="V14" s="2"/>
    </row>
    <row r="15" spans="1:22" ht="14.25" hidden="1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8"/>
      <c r="V15" s="2"/>
    </row>
    <row r="16" spans="1:22" ht="14.25" hidden="1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8"/>
      <c r="V16" s="2"/>
    </row>
    <row r="17" spans="1:22" ht="14.25" hidden="1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8"/>
      <c r="V17" s="2"/>
    </row>
    <row r="18" spans="1:22" ht="14.25" hidden="1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8"/>
      <c r="V18" s="2"/>
    </row>
    <row r="19" spans="1:22" ht="14.25" hidden="1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8"/>
      <c r="V19" s="2"/>
    </row>
    <row r="20" spans="1:22" ht="14.25" hidden="1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8"/>
      <c r="V20" s="2"/>
    </row>
    <row r="21" spans="1:22" ht="14.25" hidden="1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8"/>
      <c r="V21" s="2"/>
    </row>
    <row r="22" spans="1:22" ht="14.25" hidden="1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8"/>
      <c r="V22" s="2"/>
    </row>
    <row r="23" spans="1:22" ht="14.25" hidden="1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8"/>
      <c r="V23" s="2"/>
    </row>
    <row r="24" spans="1:22" ht="14.25" hidden="1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8"/>
      <c r="V24" s="2"/>
    </row>
    <row r="25" spans="1:22" ht="14.25" hidden="1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8"/>
      <c r="V25" s="2"/>
    </row>
    <row r="26" spans="1:22" ht="14.25" hidden="1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8"/>
      <c r="V26" s="2"/>
    </row>
    <row r="27" spans="1:22" ht="14.25" hidden="1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8"/>
      <c r="V27" s="2"/>
    </row>
    <row r="28" spans="1:22" ht="14.25" hidden="1">
      <c r="A28" s="2"/>
      <c r="B28" s="6"/>
      <c r="C28" s="4"/>
      <c r="D28" s="41"/>
      <c r="E28" s="4"/>
      <c r="F28" s="42"/>
      <c r="G28" s="42"/>
      <c r="H28" s="42"/>
      <c r="I28" s="4"/>
      <c r="J28" s="4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15"/>
      <c r="V28" s="2"/>
    </row>
    <row r="29" spans="1:22" ht="15" customHeight="1">
      <c r="A29" s="2"/>
      <c r="B29" s="6"/>
      <c r="C29" s="5"/>
      <c r="D29" s="44" t="s">
        <v>18</v>
      </c>
      <c r="E29" s="45"/>
      <c r="F29" s="46">
        <f>SUM(F8:F27)</f>
        <v>29</v>
      </c>
      <c r="G29" s="47">
        <f>SUM(G8:G27)</f>
        <v>31</v>
      </c>
      <c r="H29" s="48">
        <f>SUM(H8:H27)</f>
        <v>30</v>
      </c>
      <c r="I29" s="46">
        <v>27</v>
      </c>
      <c r="J29" s="47">
        <v>29</v>
      </c>
      <c r="K29" s="47">
        <v>29</v>
      </c>
      <c r="L29" s="47">
        <v>28</v>
      </c>
      <c r="M29" s="47">
        <v>29</v>
      </c>
      <c r="N29" s="47"/>
      <c r="O29" s="47"/>
      <c r="P29" s="47"/>
      <c r="Q29" s="47"/>
      <c r="R29" s="47"/>
      <c r="S29" s="49"/>
      <c r="T29" s="49"/>
      <c r="U29" s="8"/>
      <c r="V29" s="2"/>
    </row>
    <row r="30" spans="1:22" ht="14.25" hidden="1">
      <c r="A30" s="2"/>
      <c r="B30" s="6"/>
      <c r="C30" s="15"/>
      <c r="D30" s="50" t="s">
        <v>19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8"/>
      <c r="V30" s="2"/>
    </row>
    <row r="31" spans="1:22" ht="4.5" customHeight="1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5"/>
      <c r="V31" s="2"/>
    </row>
    <row r="32" spans="1:22" ht="15" customHeight="1">
      <c r="A32" s="2"/>
      <c r="B32" s="6"/>
      <c r="C32" s="57"/>
      <c r="D32" s="61" t="s">
        <v>20</v>
      </c>
      <c r="E32" s="62">
        <f>SUM(E8:E27)</f>
        <v>30</v>
      </c>
      <c r="F32" s="63"/>
      <c r="G32" s="64"/>
      <c r="H32" s="65"/>
      <c r="I32" s="46">
        <v>30</v>
      </c>
      <c r="J32" s="47">
        <v>30</v>
      </c>
      <c r="K32" s="47">
        <v>30</v>
      </c>
      <c r="L32" s="47">
        <v>30</v>
      </c>
      <c r="M32" s="47">
        <v>30</v>
      </c>
      <c r="N32" s="47"/>
      <c r="O32" s="47"/>
      <c r="P32" s="47"/>
      <c r="Q32" s="47"/>
      <c r="R32" s="47"/>
      <c r="S32" s="47"/>
      <c r="T32" s="47"/>
      <c r="U32" s="8"/>
      <c r="V32" s="2"/>
    </row>
    <row r="33" spans="1:22" ht="15" customHeight="1">
      <c r="A33" s="2"/>
      <c r="B33" s="6"/>
      <c r="C33" s="57"/>
      <c r="D33" s="66" t="s">
        <v>21</v>
      </c>
      <c r="E33" s="67"/>
      <c r="F33" s="68"/>
      <c r="G33" s="69"/>
      <c r="H33" s="70"/>
      <c r="I33" s="71">
        <f aca="true" t="shared" si="0" ref="I33:T33">IF(I29="","",I32-I29)</f>
        <v>3</v>
      </c>
      <c r="J33" s="72">
        <f t="shared" si="0"/>
        <v>1</v>
      </c>
      <c r="K33" s="72">
        <f t="shared" si="0"/>
        <v>1</v>
      </c>
      <c r="L33" s="72">
        <f t="shared" si="0"/>
        <v>2</v>
      </c>
      <c r="M33" s="72">
        <f t="shared" si="0"/>
        <v>1</v>
      </c>
      <c r="N33" s="72">
        <f t="shared" si="0"/>
      </c>
      <c r="O33" s="72">
        <f t="shared" si="0"/>
      </c>
      <c r="P33" s="72">
        <f t="shared" si="0"/>
      </c>
      <c r="Q33" s="72">
        <f t="shared" si="0"/>
      </c>
      <c r="R33" s="72">
        <f t="shared" si="0"/>
      </c>
      <c r="S33" s="73">
        <f t="shared" si="0"/>
      </c>
      <c r="T33" s="73">
        <f t="shared" si="0"/>
      </c>
      <c r="U33" s="8"/>
      <c r="V33" s="2"/>
    </row>
    <row r="34" spans="1:22" ht="15" customHeight="1">
      <c r="A34" s="2"/>
      <c r="B34" s="6"/>
      <c r="C34" s="57"/>
      <c r="D34" s="66" t="s">
        <v>22</v>
      </c>
      <c r="E34" s="74"/>
      <c r="F34" s="75"/>
      <c r="G34" s="76"/>
      <c r="H34" s="77"/>
      <c r="I34" s="78">
        <f>IF(I32="","",I33/I32)</f>
        <v>0.1</v>
      </c>
      <c r="J34" s="79">
        <f aca="true" t="shared" si="1" ref="J34:T34">IF(J32="","",J33/J32)</f>
        <v>0.03333333333333333</v>
      </c>
      <c r="K34" s="79">
        <f t="shared" si="1"/>
        <v>0.03333333333333333</v>
      </c>
      <c r="L34" s="79">
        <f t="shared" si="1"/>
        <v>0.06666666666666667</v>
      </c>
      <c r="M34" s="79">
        <f t="shared" si="1"/>
        <v>0.03333333333333333</v>
      </c>
      <c r="N34" s="79">
        <f t="shared" si="1"/>
      </c>
      <c r="O34" s="79">
        <f t="shared" si="1"/>
      </c>
      <c r="P34" s="79">
        <f t="shared" si="1"/>
      </c>
      <c r="Q34" s="79">
        <f t="shared" si="1"/>
      </c>
      <c r="R34" s="79">
        <f t="shared" si="1"/>
      </c>
      <c r="S34" s="79">
        <f t="shared" si="1"/>
      </c>
      <c r="T34" s="79">
        <f t="shared" si="1"/>
      </c>
      <c r="U34" s="8"/>
      <c r="V34" s="2"/>
    </row>
    <row r="35" spans="1:22" ht="15" customHeight="1">
      <c r="A35" s="2"/>
      <c r="B35" s="6"/>
      <c r="C35" s="57"/>
      <c r="D35" s="80" t="s">
        <v>23</v>
      </c>
      <c r="E35" s="81"/>
      <c r="F35" s="52"/>
      <c r="G35" s="53"/>
      <c r="H35" s="82"/>
      <c r="I35" s="83">
        <f aca="true" t="shared" si="2" ref="I35:T35">IF(I29="","",I33/30)</f>
        <v>0.1</v>
      </c>
      <c r="J35" s="84">
        <f t="shared" si="2"/>
        <v>0.03333333333333333</v>
      </c>
      <c r="K35" s="84">
        <f t="shared" si="2"/>
        <v>0.03333333333333333</v>
      </c>
      <c r="L35" s="84">
        <f t="shared" si="2"/>
        <v>0.06666666666666667</v>
      </c>
      <c r="M35" s="84">
        <f t="shared" si="2"/>
        <v>0.03333333333333333</v>
      </c>
      <c r="N35" s="84">
        <f t="shared" si="2"/>
      </c>
      <c r="O35" s="84">
        <f t="shared" si="2"/>
      </c>
      <c r="P35" s="84">
        <f t="shared" si="2"/>
      </c>
      <c r="Q35" s="84">
        <f t="shared" si="2"/>
      </c>
      <c r="R35" s="84">
        <f t="shared" si="2"/>
      </c>
      <c r="S35" s="84">
        <f t="shared" si="2"/>
      </c>
      <c r="T35" s="84">
        <f t="shared" si="2"/>
      </c>
      <c r="U35" s="8"/>
      <c r="V35" s="2"/>
    </row>
    <row r="36" spans="1:22" ht="30" customHeight="1">
      <c r="A36" s="2"/>
      <c r="B36" s="85"/>
      <c r="C36" s="86"/>
      <c r="D36" s="86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87"/>
      <c r="V36" s="2"/>
    </row>
    <row r="37" spans="1:22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ht="14.25" customHeight="1"/>
  </sheetData>
  <sheetProtection sheet="1" objects="1" scenarios="1"/>
  <mergeCells count="6">
    <mergeCell ref="D5:T5"/>
    <mergeCell ref="C6:C7"/>
    <mergeCell ref="D6:D7"/>
    <mergeCell ref="F6:H6"/>
    <mergeCell ref="I6:T6"/>
    <mergeCell ref="E36:T36"/>
  </mergeCells>
  <conditionalFormatting sqref="R34:T34">
    <cfRule type="containsBlanks" priority="1" dxfId="2">
      <formula>LEN(TRIM(R34))=0</formula>
    </cfRule>
    <cfRule type="cellIs" priority="2" dxfId="564" operator="lessThan" stopIfTrue="1">
      <formula>0</formula>
    </cfRule>
    <cfRule type="cellIs" priority="3" dxfId="565" operator="between" stopIfTrue="1">
      <formula>0</formula>
      <formula>0.05</formula>
    </cfRule>
    <cfRule type="cellIs" priority="4" dxfId="566" operator="greaterThan" stopIfTrue="1">
      <formula>0.05</formula>
    </cfRule>
  </conditionalFormatting>
  <conditionalFormatting sqref="I34:Q34">
    <cfRule type="containsBlanks" priority="5" dxfId="2">
      <formula>LEN(TRIM(I34))=0</formula>
    </cfRule>
    <cfRule type="cellIs" priority="6" dxfId="564" operator="lessThan" stopIfTrue="1">
      <formula>0</formula>
    </cfRule>
    <cfRule type="cellIs" priority="7" dxfId="565" operator="between" stopIfTrue="1">
      <formula>0</formula>
      <formula>0.05</formula>
    </cfRule>
    <cfRule type="cellIs" priority="8" dxfId="566" operator="greaterThan" stopIfTrue="1">
      <formula>0.05</formula>
    </cfRule>
  </conditionalFormatting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V37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0.85546875" style="0" customWidth="1"/>
    <col min="3" max="3" width="9.7109375" style="0" customWidth="1"/>
    <col min="4" max="4" width="45.7109375" style="0" customWidth="1"/>
    <col min="5" max="5" width="15.00390625" style="0" customWidth="1"/>
    <col min="6" max="13" width="9.140625" style="0" customWidth="1"/>
    <col min="14" max="20" width="0" style="0" hidden="1" customWidth="1"/>
    <col min="21" max="21" width="0.85546875" style="0" customWidth="1"/>
  </cols>
  <sheetData>
    <row r="2" ht="21.75">
      <c r="B2" s="1" t="s">
        <v>0</v>
      </c>
    </row>
    <row r="3" spans="1:22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2"/>
    </row>
    <row r="5" spans="1:22" ht="21.75" customHeight="1">
      <c r="A5" s="2"/>
      <c r="B5" s="6"/>
      <c r="C5" s="7" t="s">
        <v>196</v>
      </c>
      <c r="D5" s="98" t="s">
        <v>197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  <c r="U5" s="8"/>
      <c r="V5" s="2"/>
    </row>
    <row r="6" spans="1:22" ht="15" customHeight="1">
      <c r="A6" s="2"/>
      <c r="B6" s="6"/>
      <c r="C6" s="101" t="s">
        <v>3</v>
      </c>
      <c r="D6" s="103" t="s">
        <v>4</v>
      </c>
      <c r="E6" s="9" t="s">
        <v>5</v>
      </c>
      <c r="F6" s="105" t="s">
        <v>6</v>
      </c>
      <c r="G6" s="106"/>
      <c r="H6" s="103"/>
      <c r="I6" s="107" t="s">
        <v>7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8"/>
      <c r="V6" s="2"/>
    </row>
    <row r="7" spans="1:22" ht="14.25" customHeight="1">
      <c r="A7" s="2"/>
      <c r="B7" s="6"/>
      <c r="C7" s="102"/>
      <c r="D7" s="104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/>
      <c r="O7" s="14"/>
      <c r="P7" s="14"/>
      <c r="Q7" s="14"/>
      <c r="R7" s="14"/>
      <c r="S7" s="14"/>
      <c r="T7" s="14"/>
      <c r="U7" s="15"/>
      <c r="V7" s="2"/>
    </row>
    <row r="8" spans="1:22" ht="14.25" customHeight="1">
      <c r="A8" s="2"/>
      <c r="B8" s="6"/>
      <c r="C8" s="16">
        <v>2063</v>
      </c>
      <c r="D8" s="17" t="s">
        <v>198</v>
      </c>
      <c r="E8" s="18">
        <v>45</v>
      </c>
      <c r="F8" s="19">
        <v>33</v>
      </c>
      <c r="G8" s="20">
        <v>45</v>
      </c>
      <c r="H8" s="20">
        <v>45</v>
      </c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8"/>
      <c r="V8" s="2"/>
    </row>
    <row r="9" spans="1:22" ht="14.25" customHeight="1">
      <c r="A9" s="2"/>
      <c r="B9" s="6"/>
      <c r="C9" s="23">
        <v>2317</v>
      </c>
      <c r="D9" s="24" t="s">
        <v>199</v>
      </c>
      <c r="E9" s="25">
        <v>90</v>
      </c>
      <c r="F9" s="26">
        <v>86</v>
      </c>
      <c r="G9" s="27">
        <v>89</v>
      </c>
      <c r="H9" s="27">
        <v>86</v>
      </c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8"/>
      <c r="V9" s="2"/>
    </row>
    <row r="10" spans="1:22" ht="14.25" hidden="1">
      <c r="A10" s="2"/>
      <c r="B10" s="6"/>
      <c r="C10" s="23"/>
      <c r="D10" s="24"/>
      <c r="E10" s="25"/>
      <c r="F10" s="26"/>
      <c r="G10" s="27"/>
      <c r="H10" s="27"/>
      <c r="I10" s="28"/>
      <c r="J10" s="3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8"/>
      <c r="V10" s="2"/>
    </row>
    <row r="11" spans="1:22" ht="14.25" hidden="1">
      <c r="A11" s="2"/>
      <c r="B11" s="6"/>
      <c r="C11" s="23"/>
      <c r="D11" s="24"/>
      <c r="E11" s="25"/>
      <c r="F11" s="26"/>
      <c r="G11" s="27"/>
      <c r="H11" s="27"/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8"/>
      <c r="V11" s="2"/>
    </row>
    <row r="12" spans="1:22" ht="14.25" hidden="1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8"/>
      <c r="V12" s="2"/>
    </row>
    <row r="13" spans="1:22" ht="14.25" hidden="1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8"/>
      <c r="V13" s="2"/>
    </row>
    <row r="14" spans="1:22" ht="14.25" hidden="1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8"/>
      <c r="V14" s="2"/>
    </row>
    <row r="15" spans="1:22" ht="14.25" hidden="1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8"/>
      <c r="V15" s="2"/>
    </row>
    <row r="16" spans="1:22" ht="14.25" hidden="1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8"/>
      <c r="V16" s="2"/>
    </row>
    <row r="17" spans="1:22" ht="14.25" hidden="1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8"/>
      <c r="V17" s="2"/>
    </row>
    <row r="18" spans="1:22" ht="14.25" hidden="1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8"/>
      <c r="V18" s="2"/>
    </row>
    <row r="19" spans="1:22" ht="14.25" hidden="1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8"/>
      <c r="V19" s="2"/>
    </row>
    <row r="20" spans="1:22" ht="14.25" hidden="1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8"/>
      <c r="V20" s="2"/>
    </row>
    <row r="21" spans="1:22" ht="14.25" hidden="1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8"/>
      <c r="V21" s="2"/>
    </row>
    <row r="22" spans="1:22" ht="14.25" hidden="1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8"/>
      <c r="V22" s="2"/>
    </row>
    <row r="23" spans="1:22" ht="14.25" hidden="1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8"/>
      <c r="V23" s="2"/>
    </row>
    <row r="24" spans="1:22" ht="14.25" hidden="1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8"/>
      <c r="V24" s="2"/>
    </row>
    <row r="25" spans="1:22" ht="14.25" hidden="1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8"/>
      <c r="V25" s="2"/>
    </row>
    <row r="26" spans="1:22" ht="14.25" hidden="1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8"/>
      <c r="V26" s="2"/>
    </row>
    <row r="27" spans="1:22" ht="14.25" hidden="1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8"/>
      <c r="V27" s="2"/>
    </row>
    <row r="28" spans="1:22" ht="14.25" hidden="1">
      <c r="A28" s="2"/>
      <c r="B28" s="6"/>
      <c r="C28" s="4"/>
      <c r="D28" s="41"/>
      <c r="E28" s="4"/>
      <c r="F28" s="42"/>
      <c r="G28" s="42"/>
      <c r="H28" s="42"/>
      <c r="I28" s="4"/>
      <c r="J28" s="4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15"/>
      <c r="V28" s="2"/>
    </row>
    <row r="29" spans="1:22" ht="15" customHeight="1">
      <c r="A29" s="2"/>
      <c r="B29" s="6"/>
      <c r="C29" s="5"/>
      <c r="D29" s="44" t="s">
        <v>18</v>
      </c>
      <c r="E29" s="45"/>
      <c r="F29" s="46">
        <f>SUM(F8:F27)</f>
        <v>119</v>
      </c>
      <c r="G29" s="47">
        <f>SUM(G8:G27)</f>
        <v>134</v>
      </c>
      <c r="H29" s="48">
        <f>SUM(H8:H27)</f>
        <v>131</v>
      </c>
      <c r="I29" s="46">
        <v>121</v>
      </c>
      <c r="J29" s="47">
        <v>135</v>
      </c>
      <c r="K29" s="47">
        <v>121</v>
      </c>
      <c r="L29" s="47">
        <v>115</v>
      </c>
      <c r="M29" s="47">
        <v>121</v>
      </c>
      <c r="N29" s="47"/>
      <c r="O29" s="47"/>
      <c r="P29" s="47"/>
      <c r="Q29" s="47"/>
      <c r="R29" s="47"/>
      <c r="S29" s="49"/>
      <c r="T29" s="49"/>
      <c r="U29" s="8"/>
      <c r="V29" s="2"/>
    </row>
    <row r="30" spans="1:22" ht="14.25" hidden="1">
      <c r="A30" s="2"/>
      <c r="B30" s="6"/>
      <c r="C30" s="15"/>
      <c r="D30" s="50" t="s">
        <v>19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8"/>
      <c r="V30" s="2"/>
    </row>
    <row r="31" spans="1:22" ht="4.5" customHeight="1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5"/>
      <c r="V31" s="2"/>
    </row>
    <row r="32" spans="1:22" ht="15" customHeight="1">
      <c r="A32" s="2"/>
      <c r="B32" s="6"/>
      <c r="C32" s="57"/>
      <c r="D32" s="61" t="s">
        <v>20</v>
      </c>
      <c r="E32" s="62">
        <f>SUM(E8:E27)</f>
        <v>135</v>
      </c>
      <c r="F32" s="63"/>
      <c r="G32" s="64"/>
      <c r="H32" s="65"/>
      <c r="I32" s="46">
        <v>135</v>
      </c>
      <c r="J32" s="47">
        <v>135</v>
      </c>
      <c r="K32" s="47">
        <v>135</v>
      </c>
      <c r="L32" s="47">
        <v>135</v>
      </c>
      <c r="M32" s="47">
        <v>135</v>
      </c>
      <c r="N32" s="47"/>
      <c r="O32" s="47"/>
      <c r="P32" s="47"/>
      <c r="Q32" s="47"/>
      <c r="R32" s="47"/>
      <c r="S32" s="47"/>
      <c r="T32" s="47"/>
      <c r="U32" s="8"/>
      <c r="V32" s="2"/>
    </row>
    <row r="33" spans="1:22" ht="15" customHeight="1">
      <c r="A33" s="2"/>
      <c r="B33" s="6"/>
      <c r="C33" s="57"/>
      <c r="D33" s="66" t="s">
        <v>21</v>
      </c>
      <c r="E33" s="67"/>
      <c r="F33" s="68"/>
      <c r="G33" s="69"/>
      <c r="H33" s="70"/>
      <c r="I33" s="71">
        <f aca="true" t="shared" si="0" ref="I33:T33">IF(I29="","",I32-I29)</f>
        <v>14</v>
      </c>
      <c r="J33" s="72">
        <f t="shared" si="0"/>
        <v>0</v>
      </c>
      <c r="K33" s="72">
        <f t="shared" si="0"/>
        <v>14</v>
      </c>
      <c r="L33" s="72">
        <f t="shared" si="0"/>
        <v>20</v>
      </c>
      <c r="M33" s="72">
        <f t="shared" si="0"/>
        <v>14</v>
      </c>
      <c r="N33" s="72">
        <f t="shared" si="0"/>
      </c>
      <c r="O33" s="72">
        <f t="shared" si="0"/>
      </c>
      <c r="P33" s="72">
        <f t="shared" si="0"/>
      </c>
      <c r="Q33" s="72">
        <f t="shared" si="0"/>
      </c>
      <c r="R33" s="72">
        <f t="shared" si="0"/>
      </c>
      <c r="S33" s="73">
        <f t="shared" si="0"/>
      </c>
      <c r="T33" s="73">
        <f t="shared" si="0"/>
      </c>
      <c r="U33" s="8"/>
      <c r="V33" s="2"/>
    </row>
    <row r="34" spans="1:22" ht="15" customHeight="1">
      <c r="A34" s="2"/>
      <c r="B34" s="6"/>
      <c r="C34" s="57"/>
      <c r="D34" s="66" t="s">
        <v>22</v>
      </c>
      <c r="E34" s="74"/>
      <c r="F34" s="75"/>
      <c r="G34" s="76"/>
      <c r="H34" s="77"/>
      <c r="I34" s="78">
        <f>IF(I32="","",I33/I32)</f>
        <v>0.1037037037037037</v>
      </c>
      <c r="J34" s="79">
        <f aca="true" t="shared" si="1" ref="J34:T34">IF(J32="","",J33/J32)</f>
        <v>0</v>
      </c>
      <c r="K34" s="79">
        <f t="shared" si="1"/>
        <v>0.1037037037037037</v>
      </c>
      <c r="L34" s="79">
        <f t="shared" si="1"/>
        <v>0.14814814814814814</v>
      </c>
      <c r="M34" s="79">
        <f t="shared" si="1"/>
        <v>0.1037037037037037</v>
      </c>
      <c r="N34" s="79">
        <f t="shared" si="1"/>
      </c>
      <c r="O34" s="79">
        <f t="shared" si="1"/>
      </c>
      <c r="P34" s="79">
        <f t="shared" si="1"/>
      </c>
      <c r="Q34" s="79">
        <f t="shared" si="1"/>
      </c>
      <c r="R34" s="79">
        <f t="shared" si="1"/>
      </c>
      <c r="S34" s="79">
        <f t="shared" si="1"/>
      </c>
      <c r="T34" s="79">
        <f t="shared" si="1"/>
      </c>
      <c r="U34" s="8"/>
      <c r="V34" s="2"/>
    </row>
    <row r="35" spans="1:22" ht="15" customHeight="1">
      <c r="A35" s="2"/>
      <c r="B35" s="6"/>
      <c r="C35" s="57"/>
      <c r="D35" s="80" t="s">
        <v>23</v>
      </c>
      <c r="E35" s="81"/>
      <c r="F35" s="52"/>
      <c r="G35" s="53"/>
      <c r="H35" s="82"/>
      <c r="I35" s="83">
        <f aca="true" t="shared" si="2" ref="I35:T35">IF(I29="","",I33/30)</f>
        <v>0.4666666666666667</v>
      </c>
      <c r="J35" s="84">
        <f t="shared" si="2"/>
        <v>0</v>
      </c>
      <c r="K35" s="84">
        <f t="shared" si="2"/>
        <v>0.4666666666666667</v>
      </c>
      <c r="L35" s="84">
        <f t="shared" si="2"/>
        <v>0.6666666666666666</v>
      </c>
      <c r="M35" s="84">
        <f t="shared" si="2"/>
        <v>0.4666666666666667</v>
      </c>
      <c r="N35" s="84">
        <f t="shared" si="2"/>
      </c>
      <c r="O35" s="84">
        <f t="shared" si="2"/>
      </c>
      <c r="P35" s="84">
        <f t="shared" si="2"/>
      </c>
      <c r="Q35" s="84">
        <f t="shared" si="2"/>
      </c>
      <c r="R35" s="84">
        <f t="shared" si="2"/>
      </c>
      <c r="S35" s="84">
        <f t="shared" si="2"/>
      </c>
      <c r="T35" s="84">
        <f t="shared" si="2"/>
      </c>
      <c r="U35" s="8"/>
      <c r="V35" s="2"/>
    </row>
    <row r="36" spans="1:22" ht="30" customHeight="1">
      <c r="A36" s="2"/>
      <c r="B36" s="85"/>
      <c r="C36" s="86"/>
      <c r="D36" s="86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87"/>
      <c r="V36" s="2"/>
    </row>
    <row r="37" spans="1:22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ht="14.25" customHeight="1"/>
  </sheetData>
  <sheetProtection sheet="1" objects="1" scenarios="1"/>
  <mergeCells count="6">
    <mergeCell ref="D5:T5"/>
    <mergeCell ref="C6:C7"/>
    <mergeCell ref="D6:D7"/>
    <mergeCell ref="F6:H6"/>
    <mergeCell ref="I6:T6"/>
    <mergeCell ref="E36:T36"/>
  </mergeCells>
  <conditionalFormatting sqref="R34:T34">
    <cfRule type="containsBlanks" priority="1" dxfId="2">
      <formula>LEN(TRIM(R34))=0</formula>
    </cfRule>
    <cfRule type="cellIs" priority="2" dxfId="564" operator="lessThan" stopIfTrue="1">
      <formula>0</formula>
    </cfRule>
    <cfRule type="cellIs" priority="3" dxfId="565" operator="between" stopIfTrue="1">
      <formula>0</formula>
      <formula>0.05</formula>
    </cfRule>
    <cfRule type="cellIs" priority="4" dxfId="566" operator="greaterThan" stopIfTrue="1">
      <formula>0.05</formula>
    </cfRule>
  </conditionalFormatting>
  <conditionalFormatting sqref="I34:Q34">
    <cfRule type="containsBlanks" priority="5" dxfId="2">
      <formula>LEN(TRIM(I34))=0</formula>
    </cfRule>
    <cfRule type="cellIs" priority="6" dxfId="564" operator="lessThan" stopIfTrue="1">
      <formula>0</formula>
    </cfRule>
    <cfRule type="cellIs" priority="7" dxfId="565" operator="between" stopIfTrue="1">
      <formula>0</formula>
      <formula>0.05</formula>
    </cfRule>
    <cfRule type="cellIs" priority="8" dxfId="566" operator="greaterThan" stopIfTrue="1">
      <formula>0.05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V37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0.85546875" style="0" customWidth="1"/>
    <col min="3" max="3" width="9.7109375" style="0" customWidth="1"/>
    <col min="4" max="4" width="45.7109375" style="0" customWidth="1"/>
    <col min="5" max="5" width="15.00390625" style="0" customWidth="1"/>
    <col min="6" max="13" width="9.140625" style="0" customWidth="1"/>
    <col min="14" max="20" width="0" style="0" hidden="1" customWidth="1"/>
    <col min="21" max="21" width="0.85546875" style="0" customWidth="1"/>
  </cols>
  <sheetData>
    <row r="2" ht="21.75">
      <c r="B2" s="1" t="s">
        <v>0</v>
      </c>
    </row>
    <row r="3" spans="1:22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2"/>
    </row>
    <row r="5" spans="1:22" ht="21.75" customHeight="1">
      <c r="A5" s="2"/>
      <c r="B5" s="6"/>
      <c r="C5" s="7" t="s">
        <v>29</v>
      </c>
      <c r="D5" s="98" t="s">
        <v>30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  <c r="U5" s="8"/>
      <c r="V5" s="2"/>
    </row>
    <row r="6" spans="1:22" ht="15" customHeight="1">
      <c r="A6" s="2"/>
      <c r="B6" s="6"/>
      <c r="C6" s="101" t="s">
        <v>3</v>
      </c>
      <c r="D6" s="103" t="s">
        <v>4</v>
      </c>
      <c r="E6" s="9" t="s">
        <v>5</v>
      </c>
      <c r="F6" s="105" t="s">
        <v>6</v>
      </c>
      <c r="G6" s="106"/>
      <c r="H6" s="103"/>
      <c r="I6" s="107" t="s">
        <v>7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8"/>
      <c r="V6" s="2"/>
    </row>
    <row r="7" spans="1:22" ht="14.25" customHeight="1">
      <c r="A7" s="2"/>
      <c r="B7" s="6"/>
      <c r="C7" s="102"/>
      <c r="D7" s="104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/>
      <c r="O7" s="14"/>
      <c r="P7" s="14"/>
      <c r="Q7" s="14"/>
      <c r="R7" s="14"/>
      <c r="S7" s="14"/>
      <c r="T7" s="14"/>
      <c r="U7" s="15"/>
      <c r="V7" s="2"/>
    </row>
    <row r="8" spans="1:22" ht="14.25" customHeight="1">
      <c r="A8" s="2"/>
      <c r="B8" s="6"/>
      <c r="C8" s="16">
        <v>2029</v>
      </c>
      <c r="D8" s="17" t="s">
        <v>31</v>
      </c>
      <c r="E8" s="18">
        <v>30</v>
      </c>
      <c r="F8" s="19">
        <v>29</v>
      </c>
      <c r="G8" s="20">
        <v>24</v>
      </c>
      <c r="H8" s="20">
        <v>24</v>
      </c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8"/>
      <c r="V8" s="2"/>
    </row>
    <row r="9" spans="1:22" ht="14.25" customHeight="1">
      <c r="A9" s="2"/>
      <c r="B9" s="6"/>
      <c r="C9" s="23">
        <v>2416</v>
      </c>
      <c r="D9" s="24" t="s">
        <v>32</v>
      </c>
      <c r="E9" s="25">
        <v>60</v>
      </c>
      <c r="F9" s="26">
        <v>60</v>
      </c>
      <c r="G9" s="27">
        <v>60</v>
      </c>
      <c r="H9" s="27">
        <v>60</v>
      </c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8"/>
      <c r="V9" s="2"/>
    </row>
    <row r="10" spans="1:22" ht="14.25" customHeight="1">
      <c r="A10" s="2"/>
      <c r="B10" s="6"/>
      <c r="C10" s="23">
        <v>3400</v>
      </c>
      <c r="D10" s="24" t="s">
        <v>33</v>
      </c>
      <c r="E10" s="25">
        <v>30</v>
      </c>
      <c r="F10" s="26">
        <v>30</v>
      </c>
      <c r="G10" s="27">
        <v>30</v>
      </c>
      <c r="H10" s="27">
        <v>30</v>
      </c>
      <c r="I10" s="28"/>
      <c r="J10" s="3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8"/>
      <c r="V10" s="2"/>
    </row>
    <row r="11" spans="1:22" ht="14.25" hidden="1">
      <c r="A11" s="2"/>
      <c r="B11" s="6"/>
      <c r="C11" s="23"/>
      <c r="D11" s="24"/>
      <c r="E11" s="25"/>
      <c r="F11" s="26"/>
      <c r="G11" s="27"/>
      <c r="H11" s="27"/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8"/>
      <c r="V11" s="2"/>
    </row>
    <row r="12" spans="1:22" ht="14.25" hidden="1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8"/>
      <c r="V12" s="2"/>
    </row>
    <row r="13" spans="1:22" ht="14.25" hidden="1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8"/>
      <c r="V13" s="2"/>
    </row>
    <row r="14" spans="1:22" ht="14.25" hidden="1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8"/>
      <c r="V14" s="2"/>
    </row>
    <row r="15" spans="1:22" ht="14.25" hidden="1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8"/>
      <c r="V15" s="2"/>
    </row>
    <row r="16" spans="1:22" ht="14.25" hidden="1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8"/>
      <c r="V16" s="2"/>
    </row>
    <row r="17" spans="1:22" ht="14.25" hidden="1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8"/>
      <c r="V17" s="2"/>
    </row>
    <row r="18" spans="1:22" ht="14.25" hidden="1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8"/>
      <c r="V18" s="2"/>
    </row>
    <row r="19" spans="1:22" ht="14.25" hidden="1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8"/>
      <c r="V19" s="2"/>
    </row>
    <row r="20" spans="1:22" ht="14.25" hidden="1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8"/>
      <c r="V20" s="2"/>
    </row>
    <row r="21" spans="1:22" ht="14.25" hidden="1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8"/>
      <c r="V21" s="2"/>
    </row>
    <row r="22" spans="1:22" ht="14.25" hidden="1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8"/>
      <c r="V22" s="2"/>
    </row>
    <row r="23" spans="1:22" ht="14.25" hidden="1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8"/>
      <c r="V23" s="2"/>
    </row>
    <row r="24" spans="1:22" ht="14.25" hidden="1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8"/>
      <c r="V24" s="2"/>
    </row>
    <row r="25" spans="1:22" ht="14.25" hidden="1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8"/>
      <c r="V25" s="2"/>
    </row>
    <row r="26" spans="1:22" ht="14.25" hidden="1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8"/>
      <c r="V26" s="2"/>
    </row>
    <row r="27" spans="1:22" ht="14.25" hidden="1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8"/>
      <c r="V27" s="2"/>
    </row>
    <row r="28" spans="1:22" ht="14.25" hidden="1">
      <c r="A28" s="2"/>
      <c r="B28" s="6"/>
      <c r="C28" s="4"/>
      <c r="D28" s="41"/>
      <c r="E28" s="4"/>
      <c r="F28" s="42"/>
      <c r="G28" s="42"/>
      <c r="H28" s="42"/>
      <c r="I28" s="4"/>
      <c r="J28" s="4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15"/>
      <c r="V28" s="2"/>
    </row>
    <row r="29" spans="1:22" ht="15" customHeight="1">
      <c r="A29" s="2"/>
      <c r="B29" s="6"/>
      <c r="C29" s="5"/>
      <c r="D29" s="44" t="s">
        <v>18</v>
      </c>
      <c r="E29" s="45"/>
      <c r="F29" s="46">
        <f>SUM(F8:F27)</f>
        <v>119</v>
      </c>
      <c r="G29" s="47">
        <f>SUM(G8:G27)</f>
        <v>114</v>
      </c>
      <c r="H29" s="48">
        <f>SUM(H8:H27)</f>
        <v>114</v>
      </c>
      <c r="I29" s="46">
        <v>103</v>
      </c>
      <c r="J29" s="47">
        <v>105</v>
      </c>
      <c r="K29" s="47">
        <v>93</v>
      </c>
      <c r="L29" s="47">
        <v>96</v>
      </c>
      <c r="M29" s="47">
        <v>97</v>
      </c>
      <c r="N29" s="47"/>
      <c r="O29" s="47"/>
      <c r="P29" s="47"/>
      <c r="Q29" s="47"/>
      <c r="R29" s="47"/>
      <c r="S29" s="49"/>
      <c r="T29" s="49"/>
      <c r="U29" s="8"/>
      <c r="V29" s="2"/>
    </row>
    <row r="30" spans="1:22" ht="14.25" hidden="1">
      <c r="A30" s="2"/>
      <c r="B30" s="6"/>
      <c r="C30" s="15"/>
      <c r="D30" s="50" t="s">
        <v>19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8"/>
      <c r="V30" s="2"/>
    </row>
    <row r="31" spans="1:22" ht="4.5" customHeight="1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5"/>
      <c r="V31" s="2"/>
    </row>
    <row r="32" spans="1:22" ht="15" customHeight="1">
      <c r="A32" s="2"/>
      <c r="B32" s="6"/>
      <c r="C32" s="57"/>
      <c r="D32" s="61" t="s">
        <v>20</v>
      </c>
      <c r="E32" s="62">
        <f>SUM(E8:E27)</f>
        <v>120</v>
      </c>
      <c r="F32" s="63"/>
      <c r="G32" s="64"/>
      <c r="H32" s="65"/>
      <c r="I32" s="46">
        <v>120</v>
      </c>
      <c r="J32" s="47">
        <v>120</v>
      </c>
      <c r="K32" s="47">
        <v>120</v>
      </c>
      <c r="L32" s="47">
        <v>120</v>
      </c>
      <c r="M32" s="47">
        <v>120</v>
      </c>
      <c r="N32" s="47"/>
      <c r="O32" s="47"/>
      <c r="P32" s="47"/>
      <c r="Q32" s="47"/>
      <c r="R32" s="47"/>
      <c r="S32" s="47"/>
      <c r="T32" s="47"/>
      <c r="U32" s="8"/>
      <c r="V32" s="2"/>
    </row>
    <row r="33" spans="1:22" ht="15" customHeight="1">
      <c r="A33" s="2"/>
      <c r="B33" s="6"/>
      <c r="C33" s="57"/>
      <c r="D33" s="66" t="s">
        <v>21</v>
      </c>
      <c r="E33" s="67"/>
      <c r="F33" s="68"/>
      <c r="G33" s="69"/>
      <c r="H33" s="70"/>
      <c r="I33" s="71">
        <f aca="true" t="shared" si="0" ref="I33:T33">IF(I29="","",I32-I29)</f>
        <v>17</v>
      </c>
      <c r="J33" s="72">
        <f t="shared" si="0"/>
        <v>15</v>
      </c>
      <c r="K33" s="72">
        <f t="shared" si="0"/>
        <v>27</v>
      </c>
      <c r="L33" s="72">
        <f t="shared" si="0"/>
        <v>24</v>
      </c>
      <c r="M33" s="72">
        <f t="shared" si="0"/>
        <v>23</v>
      </c>
      <c r="N33" s="72">
        <f t="shared" si="0"/>
      </c>
      <c r="O33" s="72">
        <f t="shared" si="0"/>
      </c>
      <c r="P33" s="72">
        <f t="shared" si="0"/>
      </c>
      <c r="Q33" s="72">
        <f t="shared" si="0"/>
      </c>
      <c r="R33" s="72">
        <f t="shared" si="0"/>
      </c>
      <c r="S33" s="73">
        <f t="shared" si="0"/>
      </c>
      <c r="T33" s="73">
        <f t="shared" si="0"/>
      </c>
      <c r="U33" s="8"/>
      <c r="V33" s="2"/>
    </row>
    <row r="34" spans="1:22" ht="15" customHeight="1">
      <c r="A34" s="2"/>
      <c r="B34" s="6"/>
      <c r="C34" s="57"/>
      <c r="D34" s="66" t="s">
        <v>22</v>
      </c>
      <c r="E34" s="74"/>
      <c r="F34" s="75"/>
      <c r="G34" s="76"/>
      <c r="H34" s="77"/>
      <c r="I34" s="78">
        <f>IF(I32="","",I33/I32)</f>
        <v>0.14166666666666666</v>
      </c>
      <c r="J34" s="79">
        <f aca="true" t="shared" si="1" ref="J34:T34">IF(J32="","",J33/J32)</f>
        <v>0.125</v>
      </c>
      <c r="K34" s="79">
        <f t="shared" si="1"/>
        <v>0.225</v>
      </c>
      <c r="L34" s="79">
        <f t="shared" si="1"/>
        <v>0.2</v>
      </c>
      <c r="M34" s="79">
        <f t="shared" si="1"/>
        <v>0.19166666666666668</v>
      </c>
      <c r="N34" s="79">
        <f t="shared" si="1"/>
      </c>
      <c r="O34" s="79">
        <f t="shared" si="1"/>
      </c>
      <c r="P34" s="79">
        <f t="shared" si="1"/>
      </c>
      <c r="Q34" s="79">
        <f t="shared" si="1"/>
      </c>
      <c r="R34" s="79">
        <f t="shared" si="1"/>
      </c>
      <c r="S34" s="79">
        <f t="shared" si="1"/>
      </c>
      <c r="T34" s="79">
        <f t="shared" si="1"/>
      </c>
      <c r="U34" s="8"/>
      <c r="V34" s="2"/>
    </row>
    <row r="35" spans="1:22" ht="15" customHeight="1">
      <c r="A35" s="2"/>
      <c r="B35" s="6"/>
      <c r="C35" s="57"/>
      <c r="D35" s="80" t="s">
        <v>23</v>
      </c>
      <c r="E35" s="81"/>
      <c r="F35" s="52"/>
      <c r="G35" s="53"/>
      <c r="H35" s="82"/>
      <c r="I35" s="83">
        <f aca="true" t="shared" si="2" ref="I35:T35">IF(I29="","",I33/30)</f>
        <v>0.5666666666666667</v>
      </c>
      <c r="J35" s="84">
        <f t="shared" si="2"/>
        <v>0.5</v>
      </c>
      <c r="K35" s="84">
        <f t="shared" si="2"/>
        <v>0.9</v>
      </c>
      <c r="L35" s="84">
        <f t="shared" si="2"/>
        <v>0.8</v>
      </c>
      <c r="M35" s="84">
        <f t="shared" si="2"/>
        <v>0.7666666666666667</v>
      </c>
      <c r="N35" s="84">
        <f t="shared" si="2"/>
      </c>
      <c r="O35" s="84">
        <f t="shared" si="2"/>
      </c>
      <c r="P35" s="84">
        <f t="shared" si="2"/>
      </c>
      <c r="Q35" s="84">
        <f t="shared" si="2"/>
      </c>
      <c r="R35" s="84">
        <f t="shared" si="2"/>
      </c>
      <c r="S35" s="84">
        <f t="shared" si="2"/>
      </c>
      <c r="T35" s="84">
        <f t="shared" si="2"/>
      </c>
      <c r="U35" s="8"/>
      <c r="V35" s="2"/>
    </row>
    <row r="36" spans="1:22" ht="30" customHeight="1">
      <c r="A36" s="2"/>
      <c r="B36" s="85"/>
      <c r="C36" s="86"/>
      <c r="D36" s="86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87"/>
      <c r="V36" s="2"/>
    </row>
    <row r="37" spans="1:22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ht="14.25" customHeight="1"/>
  </sheetData>
  <sheetProtection sheet="1" objects="1" scenarios="1"/>
  <mergeCells count="6">
    <mergeCell ref="D5:T5"/>
    <mergeCell ref="C6:C7"/>
    <mergeCell ref="D6:D7"/>
    <mergeCell ref="F6:H6"/>
    <mergeCell ref="I6:T6"/>
    <mergeCell ref="E36:T36"/>
  </mergeCells>
  <conditionalFormatting sqref="R34:T34">
    <cfRule type="containsBlanks" priority="1" dxfId="2">
      <formula>LEN(TRIM(R34))=0</formula>
    </cfRule>
    <cfRule type="cellIs" priority="2" dxfId="564" operator="lessThan" stopIfTrue="1">
      <formula>0</formula>
    </cfRule>
    <cfRule type="cellIs" priority="3" dxfId="565" operator="between" stopIfTrue="1">
      <formula>0</formula>
      <formula>0.05</formula>
    </cfRule>
    <cfRule type="cellIs" priority="4" dxfId="566" operator="greaterThan" stopIfTrue="1">
      <formula>0.05</formula>
    </cfRule>
  </conditionalFormatting>
  <conditionalFormatting sqref="I34:Q34">
    <cfRule type="containsBlanks" priority="5" dxfId="2">
      <formula>LEN(TRIM(I34))=0</formula>
    </cfRule>
    <cfRule type="cellIs" priority="6" dxfId="564" operator="lessThan" stopIfTrue="1">
      <formula>0</formula>
    </cfRule>
    <cfRule type="cellIs" priority="7" dxfId="565" operator="between" stopIfTrue="1">
      <formula>0</formula>
      <formula>0.05</formula>
    </cfRule>
    <cfRule type="cellIs" priority="8" dxfId="566" operator="greaterThan" stopIfTrue="1">
      <formula>0.05</formula>
    </cfRule>
  </conditionalFormatting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V37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0.85546875" style="0" customWidth="1"/>
    <col min="3" max="3" width="9.7109375" style="0" customWidth="1"/>
    <col min="4" max="4" width="45.7109375" style="0" customWidth="1"/>
    <col min="5" max="5" width="15.00390625" style="0" customWidth="1"/>
    <col min="6" max="13" width="9.140625" style="0" customWidth="1"/>
    <col min="14" max="20" width="0" style="0" hidden="1" customWidth="1"/>
    <col min="21" max="21" width="0.85546875" style="0" customWidth="1"/>
  </cols>
  <sheetData>
    <row r="2" ht="21.75">
      <c r="B2" s="1" t="s">
        <v>0</v>
      </c>
    </row>
    <row r="3" spans="1:22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2"/>
    </row>
    <row r="5" spans="1:22" ht="21.75" customHeight="1">
      <c r="A5" s="2"/>
      <c r="B5" s="6"/>
      <c r="C5" s="7" t="s">
        <v>200</v>
      </c>
      <c r="D5" s="98" t="s">
        <v>201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  <c r="U5" s="8"/>
      <c r="V5" s="2"/>
    </row>
    <row r="6" spans="1:22" ht="15" customHeight="1">
      <c r="A6" s="2"/>
      <c r="B6" s="6"/>
      <c r="C6" s="101" t="s">
        <v>3</v>
      </c>
      <c r="D6" s="103" t="s">
        <v>4</v>
      </c>
      <c r="E6" s="9" t="s">
        <v>5</v>
      </c>
      <c r="F6" s="105" t="s">
        <v>6</v>
      </c>
      <c r="G6" s="106"/>
      <c r="H6" s="103"/>
      <c r="I6" s="107" t="s">
        <v>7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8"/>
      <c r="V6" s="2"/>
    </row>
    <row r="7" spans="1:22" ht="14.25" customHeight="1">
      <c r="A7" s="2"/>
      <c r="B7" s="6"/>
      <c r="C7" s="102"/>
      <c r="D7" s="104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/>
      <c r="O7" s="14"/>
      <c r="P7" s="14"/>
      <c r="Q7" s="14"/>
      <c r="R7" s="14"/>
      <c r="S7" s="14"/>
      <c r="T7" s="14"/>
      <c r="U7" s="15"/>
      <c r="V7" s="2"/>
    </row>
    <row r="8" spans="1:22" ht="14.25" customHeight="1">
      <c r="A8" s="2"/>
      <c r="B8" s="6"/>
      <c r="C8" s="16">
        <v>2289</v>
      </c>
      <c r="D8" s="17" t="s">
        <v>202</v>
      </c>
      <c r="E8" s="18">
        <v>60</v>
      </c>
      <c r="F8" s="19">
        <v>59</v>
      </c>
      <c r="G8" s="20">
        <v>53</v>
      </c>
      <c r="H8" s="20">
        <v>59</v>
      </c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8"/>
      <c r="V8" s="2"/>
    </row>
    <row r="9" spans="1:22" ht="14.25" customHeight="1">
      <c r="A9" s="2"/>
      <c r="B9" s="6"/>
      <c r="C9" s="23">
        <v>2997</v>
      </c>
      <c r="D9" s="24" t="s">
        <v>203</v>
      </c>
      <c r="E9" s="25">
        <v>30</v>
      </c>
      <c r="F9" s="26">
        <v>20</v>
      </c>
      <c r="G9" s="27">
        <v>18</v>
      </c>
      <c r="H9" s="27">
        <v>26</v>
      </c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8"/>
      <c r="V9" s="2"/>
    </row>
    <row r="10" spans="1:22" ht="14.25" customHeight="1">
      <c r="A10" s="2"/>
      <c r="B10" s="6"/>
      <c r="C10" s="23">
        <v>3326</v>
      </c>
      <c r="D10" s="24" t="s">
        <v>204</v>
      </c>
      <c r="E10" s="25">
        <v>30</v>
      </c>
      <c r="F10" s="26">
        <v>30</v>
      </c>
      <c r="G10" s="27">
        <v>29</v>
      </c>
      <c r="H10" s="27">
        <v>29</v>
      </c>
      <c r="I10" s="28"/>
      <c r="J10" s="3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8"/>
      <c r="V10" s="2"/>
    </row>
    <row r="11" spans="1:22" ht="14.25" hidden="1">
      <c r="A11" s="2"/>
      <c r="B11" s="6"/>
      <c r="C11" s="23"/>
      <c r="D11" s="24"/>
      <c r="E11" s="25"/>
      <c r="F11" s="26"/>
      <c r="G11" s="27"/>
      <c r="H11" s="27"/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8"/>
      <c r="V11" s="2"/>
    </row>
    <row r="12" spans="1:22" ht="14.25" hidden="1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8"/>
      <c r="V12" s="2"/>
    </row>
    <row r="13" spans="1:22" ht="14.25" hidden="1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8"/>
      <c r="V13" s="2"/>
    </row>
    <row r="14" spans="1:22" ht="14.25" hidden="1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8"/>
      <c r="V14" s="2"/>
    </row>
    <row r="15" spans="1:22" ht="14.25" hidden="1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8"/>
      <c r="V15" s="2"/>
    </row>
    <row r="16" spans="1:22" ht="14.25" hidden="1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8"/>
      <c r="V16" s="2"/>
    </row>
    <row r="17" spans="1:22" ht="14.25" hidden="1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8"/>
      <c r="V17" s="2"/>
    </row>
    <row r="18" spans="1:22" ht="14.25" hidden="1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8"/>
      <c r="V18" s="2"/>
    </row>
    <row r="19" spans="1:22" ht="14.25" hidden="1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8"/>
      <c r="V19" s="2"/>
    </row>
    <row r="20" spans="1:22" ht="14.25" hidden="1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8"/>
      <c r="V20" s="2"/>
    </row>
    <row r="21" spans="1:22" ht="14.25" hidden="1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8"/>
      <c r="V21" s="2"/>
    </row>
    <row r="22" spans="1:22" ht="14.25" hidden="1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8"/>
      <c r="V22" s="2"/>
    </row>
    <row r="23" spans="1:22" ht="14.25" hidden="1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8"/>
      <c r="V23" s="2"/>
    </row>
    <row r="24" spans="1:22" ht="14.25" hidden="1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8"/>
      <c r="V24" s="2"/>
    </row>
    <row r="25" spans="1:22" ht="14.25" hidden="1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8"/>
      <c r="V25" s="2"/>
    </row>
    <row r="26" spans="1:22" ht="14.25" hidden="1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8"/>
      <c r="V26" s="2"/>
    </row>
    <row r="27" spans="1:22" ht="14.25" hidden="1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8"/>
      <c r="V27" s="2"/>
    </row>
    <row r="28" spans="1:22" ht="14.25" hidden="1">
      <c r="A28" s="2"/>
      <c r="B28" s="6"/>
      <c r="C28" s="4"/>
      <c r="D28" s="41"/>
      <c r="E28" s="4"/>
      <c r="F28" s="42"/>
      <c r="G28" s="42"/>
      <c r="H28" s="42"/>
      <c r="I28" s="4"/>
      <c r="J28" s="4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15"/>
      <c r="V28" s="2"/>
    </row>
    <row r="29" spans="1:22" ht="15" customHeight="1">
      <c r="A29" s="2"/>
      <c r="B29" s="6"/>
      <c r="C29" s="5"/>
      <c r="D29" s="44" t="s">
        <v>18</v>
      </c>
      <c r="E29" s="45"/>
      <c r="F29" s="46">
        <f>SUM(F8:F27)</f>
        <v>109</v>
      </c>
      <c r="G29" s="47">
        <f>SUM(G8:G27)</f>
        <v>100</v>
      </c>
      <c r="H29" s="48">
        <f>SUM(H8:H27)</f>
        <v>114</v>
      </c>
      <c r="I29" s="46">
        <v>101</v>
      </c>
      <c r="J29" s="47">
        <v>112</v>
      </c>
      <c r="K29" s="47">
        <v>115</v>
      </c>
      <c r="L29" s="47">
        <v>97</v>
      </c>
      <c r="M29" s="47">
        <v>105</v>
      </c>
      <c r="N29" s="47"/>
      <c r="O29" s="47"/>
      <c r="P29" s="47"/>
      <c r="Q29" s="47"/>
      <c r="R29" s="47"/>
      <c r="S29" s="49"/>
      <c r="T29" s="49"/>
      <c r="U29" s="8"/>
      <c r="V29" s="2"/>
    </row>
    <row r="30" spans="1:22" ht="14.25" hidden="1">
      <c r="A30" s="2"/>
      <c r="B30" s="6"/>
      <c r="C30" s="15"/>
      <c r="D30" s="50" t="s">
        <v>19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8"/>
      <c r="V30" s="2"/>
    </row>
    <row r="31" spans="1:22" ht="4.5" customHeight="1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5"/>
      <c r="V31" s="2"/>
    </row>
    <row r="32" spans="1:22" ht="15" customHeight="1">
      <c r="A32" s="2"/>
      <c r="B32" s="6"/>
      <c r="C32" s="57"/>
      <c r="D32" s="61" t="s">
        <v>20</v>
      </c>
      <c r="E32" s="62">
        <f>SUM(E8:E27)</f>
        <v>120</v>
      </c>
      <c r="F32" s="63"/>
      <c r="G32" s="64"/>
      <c r="H32" s="65"/>
      <c r="I32" s="46">
        <v>120</v>
      </c>
      <c r="J32" s="47">
        <v>120</v>
      </c>
      <c r="K32" s="47">
        <v>120</v>
      </c>
      <c r="L32" s="47">
        <v>120</v>
      </c>
      <c r="M32" s="47">
        <v>120</v>
      </c>
      <c r="N32" s="47"/>
      <c r="O32" s="47"/>
      <c r="P32" s="47"/>
      <c r="Q32" s="47"/>
      <c r="R32" s="47"/>
      <c r="S32" s="47"/>
      <c r="T32" s="47"/>
      <c r="U32" s="8"/>
      <c r="V32" s="2"/>
    </row>
    <row r="33" spans="1:22" ht="15" customHeight="1">
      <c r="A33" s="2"/>
      <c r="B33" s="6"/>
      <c r="C33" s="57"/>
      <c r="D33" s="66" t="s">
        <v>21</v>
      </c>
      <c r="E33" s="67"/>
      <c r="F33" s="68"/>
      <c r="G33" s="69"/>
      <c r="H33" s="70"/>
      <c r="I33" s="71">
        <f aca="true" t="shared" si="0" ref="I33:T33">IF(I29="","",I32-I29)</f>
        <v>19</v>
      </c>
      <c r="J33" s="72">
        <f t="shared" si="0"/>
        <v>8</v>
      </c>
      <c r="K33" s="72">
        <f t="shared" si="0"/>
        <v>5</v>
      </c>
      <c r="L33" s="72">
        <f t="shared" si="0"/>
        <v>23</v>
      </c>
      <c r="M33" s="72">
        <f t="shared" si="0"/>
        <v>15</v>
      </c>
      <c r="N33" s="72">
        <f t="shared" si="0"/>
      </c>
      <c r="O33" s="72">
        <f t="shared" si="0"/>
      </c>
      <c r="P33" s="72">
        <f t="shared" si="0"/>
      </c>
      <c r="Q33" s="72">
        <f t="shared" si="0"/>
      </c>
      <c r="R33" s="72">
        <f t="shared" si="0"/>
      </c>
      <c r="S33" s="73">
        <f t="shared" si="0"/>
      </c>
      <c r="T33" s="73">
        <f t="shared" si="0"/>
      </c>
      <c r="U33" s="8"/>
      <c r="V33" s="2"/>
    </row>
    <row r="34" spans="1:22" ht="15" customHeight="1">
      <c r="A34" s="2"/>
      <c r="B34" s="6"/>
      <c r="C34" s="57"/>
      <c r="D34" s="66" t="s">
        <v>22</v>
      </c>
      <c r="E34" s="74"/>
      <c r="F34" s="75"/>
      <c r="G34" s="76"/>
      <c r="H34" s="77"/>
      <c r="I34" s="78">
        <f>IF(I32="","",I33/I32)</f>
        <v>0.15833333333333333</v>
      </c>
      <c r="J34" s="79">
        <f aca="true" t="shared" si="1" ref="J34:T34">IF(J32="","",J33/J32)</f>
        <v>0.06666666666666667</v>
      </c>
      <c r="K34" s="79">
        <f t="shared" si="1"/>
        <v>0.041666666666666664</v>
      </c>
      <c r="L34" s="79">
        <f t="shared" si="1"/>
        <v>0.19166666666666668</v>
      </c>
      <c r="M34" s="79">
        <f t="shared" si="1"/>
        <v>0.125</v>
      </c>
      <c r="N34" s="79">
        <f t="shared" si="1"/>
      </c>
      <c r="O34" s="79">
        <f t="shared" si="1"/>
      </c>
      <c r="P34" s="79">
        <f t="shared" si="1"/>
      </c>
      <c r="Q34" s="79">
        <f t="shared" si="1"/>
      </c>
      <c r="R34" s="79">
        <f t="shared" si="1"/>
      </c>
      <c r="S34" s="79">
        <f t="shared" si="1"/>
      </c>
      <c r="T34" s="79">
        <f t="shared" si="1"/>
      </c>
      <c r="U34" s="8"/>
      <c r="V34" s="2"/>
    </row>
    <row r="35" spans="1:22" ht="15" customHeight="1">
      <c r="A35" s="2"/>
      <c r="B35" s="6"/>
      <c r="C35" s="57"/>
      <c r="D35" s="80" t="s">
        <v>23</v>
      </c>
      <c r="E35" s="81"/>
      <c r="F35" s="52"/>
      <c r="G35" s="53"/>
      <c r="H35" s="82"/>
      <c r="I35" s="83">
        <f aca="true" t="shared" si="2" ref="I35:T35">IF(I29="","",I33/30)</f>
        <v>0.6333333333333333</v>
      </c>
      <c r="J35" s="84">
        <f t="shared" si="2"/>
        <v>0.26666666666666666</v>
      </c>
      <c r="K35" s="84">
        <f t="shared" si="2"/>
        <v>0.16666666666666666</v>
      </c>
      <c r="L35" s="84">
        <f t="shared" si="2"/>
        <v>0.7666666666666667</v>
      </c>
      <c r="M35" s="84">
        <f t="shared" si="2"/>
        <v>0.5</v>
      </c>
      <c r="N35" s="84">
        <f t="shared" si="2"/>
      </c>
      <c r="O35" s="84">
        <f t="shared" si="2"/>
      </c>
      <c r="P35" s="84">
        <f t="shared" si="2"/>
      </c>
      <c r="Q35" s="84">
        <f t="shared" si="2"/>
      </c>
      <c r="R35" s="84">
        <f t="shared" si="2"/>
      </c>
      <c r="S35" s="84">
        <f t="shared" si="2"/>
      </c>
      <c r="T35" s="84">
        <f t="shared" si="2"/>
      </c>
      <c r="U35" s="8"/>
      <c r="V35" s="2"/>
    </row>
    <row r="36" spans="1:22" ht="30" customHeight="1">
      <c r="A36" s="2"/>
      <c r="B36" s="85"/>
      <c r="C36" s="86"/>
      <c r="D36" s="86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87"/>
      <c r="V36" s="2"/>
    </row>
    <row r="37" spans="1:22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ht="14.25" customHeight="1"/>
  </sheetData>
  <sheetProtection sheet="1" objects="1" scenarios="1"/>
  <mergeCells count="6">
    <mergeCell ref="D5:T5"/>
    <mergeCell ref="C6:C7"/>
    <mergeCell ref="D6:D7"/>
    <mergeCell ref="F6:H6"/>
    <mergeCell ref="I6:T6"/>
    <mergeCell ref="E36:T36"/>
  </mergeCells>
  <conditionalFormatting sqref="R34:T34">
    <cfRule type="containsBlanks" priority="1" dxfId="2">
      <formula>LEN(TRIM(R34))=0</formula>
    </cfRule>
    <cfRule type="cellIs" priority="2" dxfId="564" operator="lessThan" stopIfTrue="1">
      <formula>0</formula>
    </cfRule>
    <cfRule type="cellIs" priority="3" dxfId="565" operator="between" stopIfTrue="1">
      <formula>0</formula>
      <formula>0.05</formula>
    </cfRule>
    <cfRule type="cellIs" priority="4" dxfId="566" operator="greaterThan" stopIfTrue="1">
      <formula>0.05</formula>
    </cfRule>
  </conditionalFormatting>
  <conditionalFormatting sqref="I34:Q34">
    <cfRule type="containsBlanks" priority="5" dxfId="2">
      <formula>LEN(TRIM(I34))=0</formula>
    </cfRule>
    <cfRule type="cellIs" priority="6" dxfId="564" operator="lessThan" stopIfTrue="1">
      <formula>0</formula>
    </cfRule>
    <cfRule type="cellIs" priority="7" dxfId="565" operator="between" stopIfTrue="1">
      <formula>0</formula>
      <formula>0.05</formula>
    </cfRule>
    <cfRule type="cellIs" priority="8" dxfId="566" operator="greaterThan" stopIfTrue="1">
      <formula>0.05</formula>
    </cfRule>
  </conditionalFormatting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V37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0.85546875" style="0" customWidth="1"/>
    <col min="3" max="3" width="9.7109375" style="0" customWidth="1"/>
    <col min="4" max="4" width="45.7109375" style="0" customWidth="1"/>
    <col min="5" max="5" width="15.00390625" style="0" customWidth="1"/>
    <col min="6" max="13" width="9.140625" style="0" customWidth="1"/>
    <col min="14" max="20" width="0" style="0" hidden="1" customWidth="1"/>
    <col min="21" max="21" width="0.85546875" style="0" customWidth="1"/>
  </cols>
  <sheetData>
    <row r="2" ht="21.75">
      <c r="B2" s="1" t="s">
        <v>0</v>
      </c>
    </row>
    <row r="3" spans="1:22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2"/>
    </row>
    <row r="5" spans="1:22" ht="21.75" customHeight="1">
      <c r="A5" s="2"/>
      <c r="B5" s="6"/>
      <c r="C5" s="7" t="s">
        <v>205</v>
      </c>
      <c r="D5" s="98" t="s">
        <v>206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  <c r="U5" s="8"/>
      <c r="V5" s="2"/>
    </row>
    <row r="6" spans="1:22" ht="15" customHeight="1">
      <c r="A6" s="2"/>
      <c r="B6" s="6"/>
      <c r="C6" s="101" t="s">
        <v>3</v>
      </c>
      <c r="D6" s="103" t="s">
        <v>4</v>
      </c>
      <c r="E6" s="9" t="s">
        <v>5</v>
      </c>
      <c r="F6" s="105" t="s">
        <v>6</v>
      </c>
      <c r="G6" s="106"/>
      <c r="H6" s="103"/>
      <c r="I6" s="107" t="s">
        <v>7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8"/>
      <c r="V6" s="2"/>
    </row>
    <row r="7" spans="1:22" ht="14.25" customHeight="1">
      <c r="A7" s="2"/>
      <c r="B7" s="6"/>
      <c r="C7" s="102"/>
      <c r="D7" s="104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/>
      <c r="O7" s="14"/>
      <c r="P7" s="14"/>
      <c r="Q7" s="14"/>
      <c r="R7" s="14"/>
      <c r="S7" s="14"/>
      <c r="T7" s="14"/>
      <c r="U7" s="15"/>
      <c r="V7" s="2"/>
    </row>
    <row r="8" spans="1:22" ht="14.25" customHeight="1">
      <c r="A8" s="2"/>
      <c r="B8" s="6"/>
      <c r="C8" s="16">
        <v>2016</v>
      </c>
      <c r="D8" s="17" t="s">
        <v>207</v>
      </c>
      <c r="E8" s="18">
        <v>30</v>
      </c>
      <c r="F8" s="19">
        <v>17</v>
      </c>
      <c r="G8" s="20">
        <v>27</v>
      </c>
      <c r="H8" s="20">
        <v>25</v>
      </c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8"/>
      <c r="V8" s="2"/>
    </row>
    <row r="9" spans="1:22" ht="14.25" customHeight="1">
      <c r="A9" s="2"/>
      <c r="B9" s="6"/>
      <c r="C9" s="23">
        <v>2017</v>
      </c>
      <c r="D9" s="24" t="s">
        <v>208</v>
      </c>
      <c r="E9" s="25">
        <v>30</v>
      </c>
      <c r="F9" s="26">
        <v>21</v>
      </c>
      <c r="G9" s="27">
        <v>28</v>
      </c>
      <c r="H9" s="27">
        <v>23</v>
      </c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8"/>
      <c r="V9" s="2"/>
    </row>
    <row r="10" spans="1:22" ht="14.25" customHeight="1">
      <c r="A10" s="2"/>
      <c r="B10" s="6"/>
      <c r="C10" s="23">
        <v>2151</v>
      </c>
      <c r="D10" s="24" t="s">
        <v>209</v>
      </c>
      <c r="E10" s="25">
        <v>60</v>
      </c>
      <c r="F10" s="26">
        <v>48</v>
      </c>
      <c r="G10" s="27">
        <v>60</v>
      </c>
      <c r="H10" s="27">
        <v>60</v>
      </c>
      <c r="I10" s="28"/>
      <c r="J10" s="3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8"/>
      <c r="V10" s="2"/>
    </row>
    <row r="11" spans="1:22" ht="14.25" customHeight="1">
      <c r="A11" s="2"/>
      <c r="B11" s="6"/>
      <c r="C11" s="23">
        <v>3327</v>
      </c>
      <c r="D11" s="24" t="s">
        <v>210</v>
      </c>
      <c r="E11" s="25">
        <v>30</v>
      </c>
      <c r="F11" s="26">
        <v>30</v>
      </c>
      <c r="G11" s="27">
        <v>25</v>
      </c>
      <c r="H11" s="27">
        <v>28</v>
      </c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8"/>
      <c r="V11" s="2"/>
    </row>
    <row r="12" spans="1:22" ht="14.25" hidden="1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8"/>
      <c r="V12" s="2"/>
    </row>
    <row r="13" spans="1:22" ht="14.25" hidden="1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8"/>
      <c r="V13" s="2"/>
    </row>
    <row r="14" spans="1:22" ht="14.25" hidden="1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8"/>
      <c r="V14" s="2"/>
    </row>
    <row r="15" spans="1:22" ht="14.25" hidden="1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8"/>
      <c r="V15" s="2"/>
    </row>
    <row r="16" spans="1:22" ht="14.25" hidden="1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8"/>
      <c r="V16" s="2"/>
    </row>
    <row r="17" spans="1:22" ht="14.25" hidden="1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8"/>
      <c r="V17" s="2"/>
    </row>
    <row r="18" spans="1:22" ht="14.25" hidden="1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8"/>
      <c r="V18" s="2"/>
    </row>
    <row r="19" spans="1:22" ht="14.25" hidden="1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8"/>
      <c r="V19" s="2"/>
    </row>
    <row r="20" spans="1:22" ht="14.25" hidden="1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8"/>
      <c r="V20" s="2"/>
    </row>
    <row r="21" spans="1:22" ht="14.25" hidden="1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8"/>
      <c r="V21" s="2"/>
    </row>
    <row r="22" spans="1:22" ht="14.25" hidden="1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8"/>
      <c r="V22" s="2"/>
    </row>
    <row r="23" spans="1:22" ht="14.25" hidden="1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8"/>
      <c r="V23" s="2"/>
    </row>
    <row r="24" spans="1:22" ht="14.25" hidden="1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8"/>
      <c r="V24" s="2"/>
    </row>
    <row r="25" spans="1:22" ht="14.25" hidden="1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8"/>
      <c r="V25" s="2"/>
    </row>
    <row r="26" spans="1:22" ht="14.25" hidden="1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8"/>
      <c r="V26" s="2"/>
    </row>
    <row r="27" spans="1:22" ht="14.25" hidden="1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8"/>
      <c r="V27" s="2"/>
    </row>
    <row r="28" spans="1:22" ht="14.25" hidden="1">
      <c r="A28" s="2"/>
      <c r="B28" s="6"/>
      <c r="C28" s="4"/>
      <c r="D28" s="41"/>
      <c r="E28" s="4"/>
      <c r="F28" s="42"/>
      <c r="G28" s="42"/>
      <c r="H28" s="42"/>
      <c r="I28" s="4"/>
      <c r="J28" s="4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15"/>
      <c r="V28" s="2"/>
    </row>
    <row r="29" spans="1:22" ht="15" customHeight="1">
      <c r="A29" s="2"/>
      <c r="B29" s="6"/>
      <c r="C29" s="5"/>
      <c r="D29" s="44" t="s">
        <v>18</v>
      </c>
      <c r="E29" s="45"/>
      <c r="F29" s="46">
        <f>SUM(F8:F27)</f>
        <v>116</v>
      </c>
      <c r="G29" s="47">
        <f>SUM(G8:G27)</f>
        <v>140</v>
      </c>
      <c r="H29" s="48">
        <f>SUM(H8:H27)</f>
        <v>136</v>
      </c>
      <c r="I29" s="46">
        <v>130</v>
      </c>
      <c r="J29" s="47">
        <v>135</v>
      </c>
      <c r="K29" s="47">
        <v>137</v>
      </c>
      <c r="L29" s="47">
        <v>118</v>
      </c>
      <c r="M29" s="47">
        <v>128</v>
      </c>
      <c r="N29" s="47"/>
      <c r="O29" s="47"/>
      <c r="P29" s="47"/>
      <c r="Q29" s="47"/>
      <c r="R29" s="47"/>
      <c r="S29" s="49"/>
      <c r="T29" s="49"/>
      <c r="U29" s="8"/>
      <c r="V29" s="2"/>
    </row>
    <row r="30" spans="1:22" ht="14.25" hidden="1">
      <c r="A30" s="2"/>
      <c r="B30" s="6"/>
      <c r="C30" s="15"/>
      <c r="D30" s="50" t="s">
        <v>19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8"/>
      <c r="V30" s="2"/>
    </row>
    <row r="31" spans="1:22" ht="4.5" customHeight="1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5"/>
      <c r="V31" s="2"/>
    </row>
    <row r="32" spans="1:22" ht="15" customHeight="1">
      <c r="A32" s="2"/>
      <c r="B32" s="6"/>
      <c r="C32" s="57"/>
      <c r="D32" s="61" t="s">
        <v>20</v>
      </c>
      <c r="E32" s="62">
        <f>SUM(E8:E27)</f>
        <v>150</v>
      </c>
      <c r="F32" s="63"/>
      <c r="G32" s="64"/>
      <c r="H32" s="65"/>
      <c r="I32" s="46">
        <v>150</v>
      </c>
      <c r="J32" s="47">
        <v>150</v>
      </c>
      <c r="K32" s="47">
        <v>150</v>
      </c>
      <c r="L32" s="47">
        <v>150</v>
      </c>
      <c r="M32" s="47">
        <v>150</v>
      </c>
      <c r="N32" s="47"/>
      <c r="O32" s="47"/>
      <c r="P32" s="47"/>
      <c r="Q32" s="47"/>
      <c r="R32" s="47"/>
      <c r="S32" s="47"/>
      <c r="T32" s="47"/>
      <c r="U32" s="8"/>
      <c r="V32" s="2"/>
    </row>
    <row r="33" spans="1:22" ht="15" customHeight="1">
      <c r="A33" s="2"/>
      <c r="B33" s="6"/>
      <c r="C33" s="57"/>
      <c r="D33" s="66" t="s">
        <v>21</v>
      </c>
      <c r="E33" s="67"/>
      <c r="F33" s="68"/>
      <c r="G33" s="69"/>
      <c r="H33" s="70"/>
      <c r="I33" s="71">
        <f aca="true" t="shared" si="0" ref="I33:T33">IF(I29="","",I32-I29)</f>
        <v>20</v>
      </c>
      <c r="J33" s="72">
        <f t="shared" si="0"/>
        <v>15</v>
      </c>
      <c r="K33" s="72">
        <f t="shared" si="0"/>
        <v>13</v>
      </c>
      <c r="L33" s="72">
        <f t="shared" si="0"/>
        <v>32</v>
      </c>
      <c r="M33" s="72">
        <f t="shared" si="0"/>
        <v>22</v>
      </c>
      <c r="N33" s="72">
        <f t="shared" si="0"/>
      </c>
      <c r="O33" s="72">
        <f t="shared" si="0"/>
      </c>
      <c r="P33" s="72">
        <f t="shared" si="0"/>
      </c>
      <c r="Q33" s="72">
        <f t="shared" si="0"/>
      </c>
      <c r="R33" s="72">
        <f t="shared" si="0"/>
      </c>
      <c r="S33" s="73">
        <f t="shared" si="0"/>
      </c>
      <c r="T33" s="73">
        <f t="shared" si="0"/>
      </c>
      <c r="U33" s="8"/>
      <c r="V33" s="2"/>
    </row>
    <row r="34" spans="1:22" ht="15" customHeight="1">
      <c r="A34" s="2"/>
      <c r="B34" s="6"/>
      <c r="C34" s="57"/>
      <c r="D34" s="66" t="s">
        <v>22</v>
      </c>
      <c r="E34" s="74"/>
      <c r="F34" s="75"/>
      <c r="G34" s="76"/>
      <c r="H34" s="77"/>
      <c r="I34" s="78">
        <f>IF(I32="","",I33/I32)</f>
        <v>0.13333333333333333</v>
      </c>
      <c r="J34" s="79">
        <f aca="true" t="shared" si="1" ref="J34:T34">IF(J32="","",J33/J32)</f>
        <v>0.1</v>
      </c>
      <c r="K34" s="79">
        <f t="shared" si="1"/>
        <v>0.08666666666666667</v>
      </c>
      <c r="L34" s="79">
        <f t="shared" si="1"/>
        <v>0.21333333333333335</v>
      </c>
      <c r="M34" s="79">
        <f t="shared" si="1"/>
        <v>0.14666666666666667</v>
      </c>
      <c r="N34" s="79">
        <f t="shared" si="1"/>
      </c>
      <c r="O34" s="79">
        <f t="shared" si="1"/>
      </c>
      <c r="P34" s="79">
        <f t="shared" si="1"/>
      </c>
      <c r="Q34" s="79">
        <f t="shared" si="1"/>
      </c>
      <c r="R34" s="79">
        <f t="shared" si="1"/>
      </c>
      <c r="S34" s="79">
        <f t="shared" si="1"/>
      </c>
      <c r="T34" s="79">
        <f t="shared" si="1"/>
      </c>
      <c r="U34" s="8"/>
      <c r="V34" s="2"/>
    </row>
    <row r="35" spans="1:22" ht="15" customHeight="1">
      <c r="A35" s="2"/>
      <c r="B35" s="6"/>
      <c r="C35" s="57"/>
      <c r="D35" s="80" t="s">
        <v>23</v>
      </c>
      <c r="E35" s="81"/>
      <c r="F35" s="52"/>
      <c r="G35" s="53"/>
      <c r="H35" s="82"/>
      <c r="I35" s="83">
        <f aca="true" t="shared" si="2" ref="I35:T35">IF(I29="","",I33/30)</f>
        <v>0.6666666666666666</v>
      </c>
      <c r="J35" s="84">
        <f t="shared" si="2"/>
        <v>0.5</v>
      </c>
      <c r="K35" s="84">
        <f t="shared" si="2"/>
        <v>0.43333333333333335</v>
      </c>
      <c r="L35" s="84">
        <f t="shared" si="2"/>
        <v>1.0666666666666667</v>
      </c>
      <c r="M35" s="84">
        <f t="shared" si="2"/>
        <v>0.7333333333333333</v>
      </c>
      <c r="N35" s="84">
        <f t="shared" si="2"/>
      </c>
      <c r="O35" s="84">
        <f t="shared" si="2"/>
      </c>
      <c r="P35" s="84">
        <f t="shared" si="2"/>
      </c>
      <c r="Q35" s="84">
        <f t="shared" si="2"/>
      </c>
      <c r="R35" s="84">
        <f t="shared" si="2"/>
      </c>
      <c r="S35" s="84">
        <f t="shared" si="2"/>
      </c>
      <c r="T35" s="84">
        <f t="shared" si="2"/>
      </c>
      <c r="U35" s="8"/>
      <c r="V35" s="2"/>
    </row>
    <row r="36" spans="1:22" ht="30" customHeight="1">
      <c r="A36" s="2"/>
      <c r="B36" s="85"/>
      <c r="C36" s="86"/>
      <c r="D36" s="86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87"/>
      <c r="V36" s="2"/>
    </row>
    <row r="37" spans="1:22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ht="14.25" customHeight="1"/>
  </sheetData>
  <sheetProtection sheet="1" objects="1" scenarios="1"/>
  <mergeCells count="6">
    <mergeCell ref="D5:T5"/>
    <mergeCell ref="C6:C7"/>
    <mergeCell ref="D6:D7"/>
    <mergeCell ref="F6:H6"/>
    <mergeCell ref="I6:T6"/>
    <mergeCell ref="E36:T36"/>
  </mergeCells>
  <conditionalFormatting sqref="R34:T34">
    <cfRule type="containsBlanks" priority="1" dxfId="2">
      <formula>LEN(TRIM(R34))=0</formula>
    </cfRule>
    <cfRule type="cellIs" priority="2" dxfId="564" operator="lessThan" stopIfTrue="1">
      <formula>0</formula>
    </cfRule>
    <cfRule type="cellIs" priority="3" dxfId="565" operator="between" stopIfTrue="1">
      <formula>0</formula>
      <formula>0.05</formula>
    </cfRule>
    <cfRule type="cellIs" priority="4" dxfId="566" operator="greaterThan" stopIfTrue="1">
      <formula>0.05</formula>
    </cfRule>
  </conditionalFormatting>
  <conditionalFormatting sqref="I34:Q34">
    <cfRule type="containsBlanks" priority="5" dxfId="2">
      <formula>LEN(TRIM(I34))=0</formula>
    </cfRule>
    <cfRule type="cellIs" priority="6" dxfId="564" operator="lessThan" stopIfTrue="1">
      <formula>0</formula>
    </cfRule>
    <cfRule type="cellIs" priority="7" dxfId="565" operator="between" stopIfTrue="1">
      <formula>0</formula>
      <formula>0.05</formula>
    </cfRule>
    <cfRule type="cellIs" priority="8" dxfId="566" operator="greaterThan" stopIfTrue="1">
      <formula>0.05</formula>
    </cfRule>
  </conditionalFormatting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V37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0.85546875" style="0" customWidth="1"/>
    <col min="3" max="3" width="9.7109375" style="0" customWidth="1"/>
    <col min="4" max="4" width="45.7109375" style="0" customWidth="1"/>
    <col min="5" max="5" width="15.00390625" style="0" customWidth="1"/>
    <col min="6" max="13" width="9.140625" style="0" customWidth="1"/>
    <col min="14" max="20" width="0" style="0" hidden="1" customWidth="1"/>
    <col min="21" max="21" width="0.85546875" style="0" customWidth="1"/>
  </cols>
  <sheetData>
    <row r="2" ht="21.75">
      <c r="B2" s="1" t="s">
        <v>0</v>
      </c>
    </row>
    <row r="3" spans="1:22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2"/>
    </row>
    <row r="5" spans="1:22" ht="21.75" customHeight="1">
      <c r="A5" s="2"/>
      <c r="B5" s="6"/>
      <c r="C5" s="7" t="s">
        <v>211</v>
      </c>
      <c r="D5" s="98" t="s">
        <v>212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  <c r="U5" s="8"/>
      <c r="V5" s="2"/>
    </row>
    <row r="6" spans="1:22" ht="15" customHeight="1">
      <c r="A6" s="2"/>
      <c r="B6" s="6"/>
      <c r="C6" s="101" t="s">
        <v>3</v>
      </c>
      <c r="D6" s="103" t="s">
        <v>4</v>
      </c>
      <c r="E6" s="9" t="s">
        <v>5</v>
      </c>
      <c r="F6" s="105" t="s">
        <v>6</v>
      </c>
      <c r="G6" s="106"/>
      <c r="H6" s="103"/>
      <c r="I6" s="107" t="s">
        <v>7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8"/>
      <c r="V6" s="2"/>
    </row>
    <row r="7" spans="1:22" ht="14.25" customHeight="1">
      <c r="A7" s="2"/>
      <c r="B7" s="6"/>
      <c r="C7" s="102"/>
      <c r="D7" s="104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/>
      <c r="O7" s="14"/>
      <c r="P7" s="14"/>
      <c r="Q7" s="14"/>
      <c r="R7" s="14"/>
      <c r="S7" s="14"/>
      <c r="T7" s="14"/>
      <c r="U7" s="15"/>
      <c r="V7" s="2"/>
    </row>
    <row r="8" spans="1:22" ht="14.25" customHeight="1">
      <c r="A8" s="2"/>
      <c r="B8" s="6"/>
      <c r="C8" s="16">
        <v>2375</v>
      </c>
      <c r="D8" s="17" t="s">
        <v>213</v>
      </c>
      <c r="E8" s="18">
        <v>30</v>
      </c>
      <c r="F8" s="19">
        <v>30</v>
      </c>
      <c r="G8" s="20">
        <v>28</v>
      </c>
      <c r="H8" s="20">
        <v>26</v>
      </c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8"/>
      <c r="V8" s="2"/>
    </row>
    <row r="9" spans="1:22" ht="14.25" customHeight="1">
      <c r="A9" s="2"/>
      <c r="B9" s="6"/>
      <c r="C9" s="23">
        <v>2424</v>
      </c>
      <c r="D9" s="24" t="s">
        <v>214</v>
      </c>
      <c r="E9" s="25">
        <v>60</v>
      </c>
      <c r="F9" s="26">
        <v>59</v>
      </c>
      <c r="G9" s="27">
        <v>60</v>
      </c>
      <c r="H9" s="27">
        <v>60</v>
      </c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8"/>
      <c r="V9" s="2"/>
    </row>
    <row r="10" spans="1:22" ht="14.25" customHeight="1">
      <c r="A10" s="2"/>
      <c r="B10" s="6"/>
      <c r="C10" s="23">
        <v>2467</v>
      </c>
      <c r="D10" s="24" t="s">
        <v>215</v>
      </c>
      <c r="E10" s="25">
        <v>60</v>
      </c>
      <c r="F10" s="26">
        <v>58</v>
      </c>
      <c r="G10" s="27">
        <v>50</v>
      </c>
      <c r="H10" s="27">
        <v>44</v>
      </c>
      <c r="I10" s="28"/>
      <c r="J10" s="3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8"/>
      <c r="V10" s="2"/>
    </row>
    <row r="11" spans="1:22" ht="14.25" customHeight="1">
      <c r="A11" s="2"/>
      <c r="B11" s="6"/>
      <c r="C11" s="23">
        <v>2468</v>
      </c>
      <c r="D11" s="24" t="s">
        <v>216</v>
      </c>
      <c r="E11" s="25">
        <v>60</v>
      </c>
      <c r="F11" s="26">
        <v>59</v>
      </c>
      <c r="G11" s="27">
        <v>59</v>
      </c>
      <c r="H11" s="27">
        <v>59</v>
      </c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8"/>
      <c r="V11" s="2"/>
    </row>
    <row r="12" spans="1:22" ht="14.25" customHeight="1">
      <c r="A12" s="2"/>
      <c r="B12" s="6"/>
      <c r="C12" s="23">
        <v>3053</v>
      </c>
      <c r="D12" s="24" t="s">
        <v>217</v>
      </c>
      <c r="E12" s="25">
        <v>30</v>
      </c>
      <c r="F12" s="26">
        <v>26</v>
      </c>
      <c r="G12" s="27">
        <v>30</v>
      </c>
      <c r="H12" s="27">
        <v>30</v>
      </c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8"/>
      <c r="V12" s="2"/>
    </row>
    <row r="13" spans="1:22" ht="14.25" hidden="1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8"/>
      <c r="V13" s="2"/>
    </row>
    <row r="14" spans="1:22" ht="14.25" hidden="1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8"/>
      <c r="V14" s="2"/>
    </row>
    <row r="15" spans="1:22" ht="14.25" hidden="1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8"/>
      <c r="V15" s="2"/>
    </row>
    <row r="16" spans="1:22" ht="14.25" hidden="1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8"/>
      <c r="V16" s="2"/>
    </row>
    <row r="17" spans="1:22" ht="14.25" hidden="1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8"/>
      <c r="V17" s="2"/>
    </row>
    <row r="18" spans="1:22" ht="14.25" hidden="1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8"/>
      <c r="V18" s="2"/>
    </row>
    <row r="19" spans="1:22" ht="14.25" hidden="1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8"/>
      <c r="V19" s="2"/>
    </row>
    <row r="20" spans="1:22" ht="14.25" hidden="1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8"/>
      <c r="V20" s="2"/>
    </row>
    <row r="21" spans="1:22" ht="14.25" hidden="1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8"/>
      <c r="V21" s="2"/>
    </row>
    <row r="22" spans="1:22" ht="14.25" hidden="1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8"/>
      <c r="V22" s="2"/>
    </row>
    <row r="23" spans="1:22" ht="14.25" hidden="1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8"/>
      <c r="V23" s="2"/>
    </row>
    <row r="24" spans="1:22" ht="14.25" hidden="1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8"/>
      <c r="V24" s="2"/>
    </row>
    <row r="25" spans="1:22" ht="14.25" hidden="1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8"/>
      <c r="V25" s="2"/>
    </row>
    <row r="26" spans="1:22" ht="14.25" hidden="1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8"/>
      <c r="V26" s="2"/>
    </row>
    <row r="27" spans="1:22" ht="14.25" hidden="1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8"/>
      <c r="V27" s="2"/>
    </row>
    <row r="28" spans="1:22" ht="14.25" hidden="1">
      <c r="A28" s="2"/>
      <c r="B28" s="6"/>
      <c r="C28" s="4"/>
      <c r="D28" s="41"/>
      <c r="E28" s="4"/>
      <c r="F28" s="42"/>
      <c r="G28" s="42"/>
      <c r="H28" s="42"/>
      <c r="I28" s="4"/>
      <c r="J28" s="4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15"/>
      <c r="V28" s="2"/>
    </row>
    <row r="29" spans="1:22" ht="15" customHeight="1">
      <c r="A29" s="2"/>
      <c r="B29" s="6"/>
      <c r="C29" s="5"/>
      <c r="D29" s="44" t="s">
        <v>18</v>
      </c>
      <c r="E29" s="45"/>
      <c r="F29" s="46">
        <f>SUM(F8:F27)</f>
        <v>232</v>
      </c>
      <c r="G29" s="47">
        <f>SUM(G8:G27)</f>
        <v>227</v>
      </c>
      <c r="H29" s="48">
        <f>SUM(H8:H27)</f>
        <v>219</v>
      </c>
      <c r="I29" s="46">
        <v>221</v>
      </c>
      <c r="J29" s="47">
        <v>232</v>
      </c>
      <c r="K29" s="47">
        <v>209</v>
      </c>
      <c r="L29" s="47">
        <v>200</v>
      </c>
      <c r="M29" s="47">
        <v>212</v>
      </c>
      <c r="N29" s="47"/>
      <c r="O29" s="47"/>
      <c r="P29" s="47"/>
      <c r="Q29" s="47"/>
      <c r="R29" s="47"/>
      <c r="S29" s="49"/>
      <c r="T29" s="49"/>
      <c r="U29" s="8"/>
      <c r="V29" s="2"/>
    </row>
    <row r="30" spans="1:22" ht="14.25" hidden="1">
      <c r="A30" s="2"/>
      <c r="B30" s="6"/>
      <c r="C30" s="15"/>
      <c r="D30" s="50" t="s">
        <v>19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8"/>
      <c r="V30" s="2"/>
    </row>
    <row r="31" spans="1:22" ht="4.5" customHeight="1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5"/>
      <c r="V31" s="2"/>
    </row>
    <row r="32" spans="1:22" ht="15" customHeight="1">
      <c r="A32" s="2"/>
      <c r="B32" s="6"/>
      <c r="C32" s="57"/>
      <c r="D32" s="61" t="s">
        <v>20</v>
      </c>
      <c r="E32" s="62">
        <f>SUM(E8:E27)</f>
        <v>240</v>
      </c>
      <c r="F32" s="63"/>
      <c r="G32" s="64"/>
      <c r="H32" s="65"/>
      <c r="I32" s="46">
        <v>240</v>
      </c>
      <c r="J32" s="47">
        <v>240</v>
      </c>
      <c r="K32" s="47">
        <v>240</v>
      </c>
      <c r="L32" s="47">
        <v>240</v>
      </c>
      <c r="M32" s="47">
        <v>240</v>
      </c>
      <c r="N32" s="47"/>
      <c r="O32" s="47"/>
      <c r="P32" s="47"/>
      <c r="Q32" s="47"/>
      <c r="R32" s="47"/>
      <c r="S32" s="47"/>
      <c r="T32" s="47"/>
      <c r="U32" s="8"/>
      <c r="V32" s="2"/>
    </row>
    <row r="33" spans="1:22" ht="15" customHeight="1">
      <c r="A33" s="2"/>
      <c r="B33" s="6"/>
      <c r="C33" s="57"/>
      <c r="D33" s="66" t="s">
        <v>21</v>
      </c>
      <c r="E33" s="67"/>
      <c r="F33" s="68"/>
      <c r="G33" s="69"/>
      <c r="H33" s="70"/>
      <c r="I33" s="71">
        <f aca="true" t="shared" si="0" ref="I33:T33">IF(I29="","",I32-I29)</f>
        <v>19</v>
      </c>
      <c r="J33" s="72">
        <f t="shared" si="0"/>
        <v>8</v>
      </c>
      <c r="K33" s="72">
        <f t="shared" si="0"/>
        <v>31</v>
      </c>
      <c r="L33" s="72">
        <f t="shared" si="0"/>
        <v>40</v>
      </c>
      <c r="M33" s="72">
        <f t="shared" si="0"/>
        <v>28</v>
      </c>
      <c r="N33" s="72">
        <f t="shared" si="0"/>
      </c>
      <c r="O33" s="72">
        <f t="shared" si="0"/>
      </c>
      <c r="P33" s="72">
        <f t="shared" si="0"/>
      </c>
      <c r="Q33" s="72">
        <f t="shared" si="0"/>
      </c>
      <c r="R33" s="72">
        <f t="shared" si="0"/>
      </c>
      <c r="S33" s="73">
        <f t="shared" si="0"/>
      </c>
      <c r="T33" s="73">
        <f t="shared" si="0"/>
      </c>
      <c r="U33" s="8"/>
      <c r="V33" s="2"/>
    </row>
    <row r="34" spans="1:22" ht="15" customHeight="1">
      <c r="A34" s="2"/>
      <c r="B34" s="6"/>
      <c r="C34" s="57"/>
      <c r="D34" s="66" t="s">
        <v>22</v>
      </c>
      <c r="E34" s="74"/>
      <c r="F34" s="75"/>
      <c r="G34" s="76"/>
      <c r="H34" s="77"/>
      <c r="I34" s="78">
        <f>IF(I32="","",I33/I32)</f>
        <v>0.07916666666666666</v>
      </c>
      <c r="J34" s="79">
        <f aca="true" t="shared" si="1" ref="J34:T34">IF(J32="","",J33/J32)</f>
        <v>0.03333333333333333</v>
      </c>
      <c r="K34" s="79">
        <f t="shared" si="1"/>
        <v>0.12916666666666668</v>
      </c>
      <c r="L34" s="79">
        <f t="shared" si="1"/>
        <v>0.16666666666666666</v>
      </c>
      <c r="M34" s="79">
        <f t="shared" si="1"/>
        <v>0.11666666666666667</v>
      </c>
      <c r="N34" s="79">
        <f t="shared" si="1"/>
      </c>
      <c r="O34" s="79">
        <f t="shared" si="1"/>
      </c>
      <c r="P34" s="79">
        <f t="shared" si="1"/>
      </c>
      <c r="Q34" s="79">
        <f t="shared" si="1"/>
      </c>
      <c r="R34" s="79">
        <f t="shared" si="1"/>
      </c>
      <c r="S34" s="79">
        <f t="shared" si="1"/>
      </c>
      <c r="T34" s="79">
        <f t="shared" si="1"/>
      </c>
      <c r="U34" s="8"/>
      <c r="V34" s="2"/>
    </row>
    <row r="35" spans="1:22" ht="15" customHeight="1">
      <c r="A35" s="2"/>
      <c r="B35" s="6"/>
      <c r="C35" s="57"/>
      <c r="D35" s="80" t="s">
        <v>23</v>
      </c>
      <c r="E35" s="81"/>
      <c r="F35" s="52"/>
      <c r="G35" s="53"/>
      <c r="H35" s="82"/>
      <c r="I35" s="83">
        <f aca="true" t="shared" si="2" ref="I35:T35">IF(I29="","",I33/30)</f>
        <v>0.6333333333333333</v>
      </c>
      <c r="J35" s="84">
        <f t="shared" si="2"/>
        <v>0.26666666666666666</v>
      </c>
      <c r="K35" s="84">
        <f t="shared" si="2"/>
        <v>1.0333333333333334</v>
      </c>
      <c r="L35" s="84">
        <f t="shared" si="2"/>
        <v>1.3333333333333333</v>
      </c>
      <c r="M35" s="84">
        <f t="shared" si="2"/>
        <v>0.9333333333333333</v>
      </c>
      <c r="N35" s="84">
        <f t="shared" si="2"/>
      </c>
      <c r="O35" s="84">
        <f t="shared" si="2"/>
      </c>
      <c r="P35" s="84">
        <f t="shared" si="2"/>
      </c>
      <c r="Q35" s="84">
        <f t="shared" si="2"/>
      </c>
      <c r="R35" s="84">
        <f t="shared" si="2"/>
      </c>
      <c r="S35" s="84">
        <f t="shared" si="2"/>
      </c>
      <c r="T35" s="84">
        <f t="shared" si="2"/>
      </c>
      <c r="U35" s="8"/>
      <c r="V35" s="2"/>
    </row>
    <row r="36" spans="1:22" ht="30" customHeight="1">
      <c r="A36" s="2"/>
      <c r="B36" s="85"/>
      <c r="C36" s="86"/>
      <c r="D36" s="86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87"/>
      <c r="V36" s="2"/>
    </row>
    <row r="37" spans="1:22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ht="14.25" customHeight="1"/>
  </sheetData>
  <sheetProtection sheet="1" objects="1" scenarios="1"/>
  <mergeCells count="6">
    <mergeCell ref="D5:T5"/>
    <mergeCell ref="C6:C7"/>
    <mergeCell ref="D6:D7"/>
    <mergeCell ref="F6:H6"/>
    <mergeCell ref="I6:T6"/>
    <mergeCell ref="E36:T36"/>
  </mergeCells>
  <conditionalFormatting sqref="R34:T34">
    <cfRule type="containsBlanks" priority="1" dxfId="2">
      <formula>LEN(TRIM(R34))=0</formula>
    </cfRule>
    <cfRule type="cellIs" priority="2" dxfId="564" operator="lessThan" stopIfTrue="1">
      <formula>0</formula>
    </cfRule>
    <cfRule type="cellIs" priority="3" dxfId="565" operator="between" stopIfTrue="1">
      <formula>0</formula>
      <formula>0.05</formula>
    </cfRule>
    <cfRule type="cellIs" priority="4" dxfId="566" operator="greaterThan" stopIfTrue="1">
      <formula>0.05</formula>
    </cfRule>
  </conditionalFormatting>
  <conditionalFormatting sqref="I34:Q34">
    <cfRule type="containsBlanks" priority="5" dxfId="2">
      <formula>LEN(TRIM(I34))=0</formula>
    </cfRule>
    <cfRule type="cellIs" priority="6" dxfId="564" operator="lessThan" stopIfTrue="1">
      <formula>0</formula>
    </cfRule>
    <cfRule type="cellIs" priority="7" dxfId="565" operator="between" stopIfTrue="1">
      <formula>0</formula>
      <formula>0.05</formula>
    </cfRule>
    <cfRule type="cellIs" priority="8" dxfId="566" operator="greaterThan" stopIfTrue="1">
      <formula>0.05</formula>
    </cfRule>
  </conditionalFormatting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V37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0.85546875" style="0" customWidth="1"/>
    <col min="3" max="3" width="9.7109375" style="0" customWidth="1"/>
    <col min="4" max="4" width="45.7109375" style="0" customWidth="1"/>
    <col min="5" max="5" width="15.00390625" style="0" customWidth="1"/>
    <col min="6" max="13" width="9.140625" style="0" customWidth="1"/>
    <col min="14" max="20" width="0" style="0" hidden="1" customWidth="1"/>
    <col min="21" max="21" width="0.85546875" style="0" customWidth="1"/>
  </cols>
  <sheetData>
    <row r="2" ht="21.75">
      <c r="B2" s="1" t="s">
        <v>0</v>
      </c>
    </row>
    <row r="3" spans="1:22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2"/>
    </row>
    <row r="5" spans="1:22" ht="21.75" customHeight="1">
      <c r="A5" s="2"/>
      <c r="B5" s="6"/>
      <c r="C5" s="7" t="s">
        <v>218</v>
      </c>
      <c r="D5" s="98" t="s">
        <v>219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  <c r="U5" s="8"/>
      <c r="V5" s="2"/>
    </row>
    <row r="6" spans="1:22" ht="15" customHeight="1">
      <c r="A6" s="2"/>
      <c r="B6" s="6"/>
      <c r="C6" s="101" t="s">
        <v>3</v>
      </c>
      <c r="D6" s="103" t="s">
        <v>4</v>
      </c>
      <c r="E6" s="9" t="s">
        <v>5</v>
      </c>
      <c r="F6" s="105" t="s">
        <v>6</v>
      </c>
      <c r="G6" s="106"/>
      <c r="H6" s="103"/>
      <c r="I6" s="107" t="s">
        <v>7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8"/>
      <c r="V6" s="2"/>
    </row>
    <row r="7" spans="1:22" ht="14.25" customHeight="1">
      <c r="A7" s="2"/>
      <c r="B7" s="6"/>
      <c r="C7" s="102"/>
      <c r="D7" s="104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/>
      <c r="O7" s="14"/>
      <c r="P7" s="14"/>
      <c r="Q7" s="14"/>
      <c r="R7" s="14"/>
      <c r="S7" s="14"/>
      <c r="T7" s="14"/>
      <c r="U7" s="15"/>
      <c r="V7" s="2"/>
    </row>
    <row r="8" spans="1:22" ht="14.25" customHeight="1">
      <c r="A8" s="2"/>
      <c r="B8" s="6"/>
      <c r="C8" s="16">
        <v>2263</v>
      </c>
      <c r="D8" s="17" t="s">
        <v>220</v>
      </c>
      <c r="E8" s="18">
        <v>30</v>
      </c>
      <c r="F8" s="19">
        <v>31</v>
      </c>
      <c r="G8" s="20">
        <v>31</v>
      </c>
      <c r="H8" s="20">
        <v>30</v>
      </c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8"/>
      <c r="V8" s="2"/>
    </row>
    <row r="9" spans="1:22" ht="14.25" customHeight="1">
      <c r="A9" s="2"/>
      <c r="B9" s="6"/>
      <c r="C9" s="23">
        <v>2401</v>
      </c>
      <c r="D9" s="24" t="s">
        <v>221</v>
      </c>
      <c r="E9" s="25">
        <v>30</v>
      </c>
      <c r="F9" s="26">
        <v>28</v>
      </c>
      <c r="G9" s="27">
        <v>26</v>
      </c>
      <c r="H9" s="27">
        <v>27</v>
      </c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8"/>
      <c r="V9" s="2"/>
    </row>
    <row r="10" spans="1:22" ht="14.25" customHeight="1">
      <c r="A10" s="2"/>
      <c r="B10" s="6"/>
      <c r="C10" s="23">
        <v>5205</v>
      </c>
      <c r="D10" s="24" t="s">
        <v>222</v>
      </c>
      <c r="E10" s="25">
        <v>60</v>
      </c>
      <c r="F10" s="26">
        <v>60</v>
      </c>
      <c r="G10" s="27">
        <v>56</v>
      </c>
      <c r="H10" s="27">
        <v>57</v>
      </c>
      <c r="I10" s="28"/>
      <c r="J10" s="3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8"/>
      <c r="V10" s="2"/>
    </row>
    <row r="11" spans="1:22" ht="14.25" customHeight="1">
      <c r="A11" s="2"/>
      <c r="B11" s="6"/>
      <c r="C11" s="23">
        <v>5209</v>
      </c>
      <c r="D11" s="24" t="s">
        <v>223</v>
      </c>
      <c r="E11" s="25">
        <v>15</v>
      </c>
      <c r="F11" s="26">
        <v>15</v>
      </c>
      <c r="G11" s="27">
        <v>15</v>
      </c>
      <c r="H11" s="27">
        <v>11</v>
      </c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8"/>
      <c r="V11" s="2"/>
    </row>
    <row r="12" spans="1:22" ht="14.25" hidden="1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8"/>
      <c r="V12" s="2"/>
    </row>
    <row r="13" spans="1:22" ht="14.25" hidden="1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8"/>
      <c r="V13" s="2"/>
    </row>
    <row r="14" spans="1:22" ht="14.25" hidden="1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8"/>
      <c r="V14" s="2"/>
    </row>
    <row r="15" spans="1:22" ht="14.25" hidden="1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8"/>
      <c r="V15" s="2"/>
    </row>
    <row r="16" spans="1:22" ht="14.25" hidden="1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8"/>
      <c r="V16" s="2"/>
    </row>
    <row r="17" spans="1:22" ht="14.25" hidden="1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8"/>
      <c r="V17" s="2"/>
    </row>
    <row r="18" spans="1:22" ht="14.25" hidden="1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8"/>
      <c r="V18" s="2"/>
    </row>
    <row r="19" spans="1:22" ht="14.25" hidden="1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8"/>
      <c r="V19" s="2"/>
    </row>
    <row r="20" spans="1:22" ht="14.25" hidden="1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8"/>
      <c r="V20" s="2"/>
    </row>
    <row r="21" spans="1:22" ht="14.25" hidden="1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8"/>
      <c r="V21" s="2"/>
    </row>
    <row r="22" spans="1:22" ht="14.25" hidden="1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8"/>
      <c r="V22" s="2"/>
    </row>
    <row r="23" spans="1:22" ht="14.25" hidden="1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8"/>
      <c r="V23" s="2"/>
    </row>
    <row r="24" spans="1:22" ht="14.25" hidden="1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8"/>
      <c r="V24" s="2"/>
    </row>
    <row r="25" spans="1:22" ht="14.25" hidden="1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8"/>
      <c r="V25" s="2"/>
    </row>
    <row r="26" spans="1:22" ht="14.25" hidden="1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8"/>
      <c r="V26" s="2"/>
    </row>
    <row r="27" spans="1:22" ht="14.25" hidden="1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8"/>
      <c r="V27" s="2"/>
    </row>
    <row r="28" spans="1:22" ht="14.25" hidden="1">
      <c r="A28" s="2"/>
      <c r="B28" s="6"/>
      <c r="C28" s="4"/>
      <c r="D28" s="41"/>
      <c r="E28" s="4"/>
      <c r="F28" s="42"/>
      <c r="G28" s="42"/>
      <c r="H28" s="42"/>
      <c r="I28" s="4"/>
      <c r="J28" s="4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15"/>
      <c r="V28" s="2"/>
    </row>
    <row r="29" spans="1:22" ht="15" customHeight="1">
      <c r="A29" s="2"/>
      <c r="B29" s="6"/>
      <c r="C29" s="5"/>
      <c r="D29" s="44" t="s">
        <v>18</v>
      </c>
      <c r="E29" s="45"/>
      <c r="F29" s="46">
        <f>SUM(F8:F27)</f>
        <v>134</v>
      </c>
      <c r="G29" s="47">
        <f>SUM(G8:G27)</f>
        <v>128</v>
      </c>
      <c r="H29" s="48">
        <f>SUM(H8:H27)</f>
        <v>125</v>
      </c>
      <c r="I29" s="46">
        <v>129</v>
      </c>
      <c r="J29" s="47">
        <v>129</v>
      </c>
      <c r="K29" s="47">
        <v>115</v>
      </c>
      <c r="L29" s="47">
        <v>111</v>
      </c>
      <c r="M29" s="47">
        <v>118</v>
      </c>
      <c r="N29" s="47"/>
      <c r="O29" s="47"/>
      <c r="P29" s="47"/>
      <c r="Q29" s="47"/>
      <c r="R29" s="47"/>
      <c r="S29" s="49"/>
      <c r="T29" s="49"/>
      <c r="U29" s="8"/>
      <c r="V29" s="2"/>
    </row>
    <row r="30" spans="1:22" ht="14.25" hidden="1">
      <c r="A30" s="2"/>
      <c r="B30" s="6"/>
      <c r="C30" s="15"/>
      <c r="D30" s="50" t="s">
        <v>19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8"/>
      <c r="V30" s="2"/>
    </row>
    <row r="31" spans="1:22" ht="4.5" customHeight="1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5"/>
      <c r="V31" s="2"/>
    </row>
    <row r="32" spans="1:22" ht="15" customHeight="1">
      <c r="A32" s="2"/>
      <c r="B32" s="6"/>
      <c r="C32" s="57"/>
      <c r="D32" s="61" t="s">
        <v>20</v>
      </c>
      <c r="E32" s="62">
        <f>SUM(E8:E27)</f>
        <v>135</v>
      </c>
      <c r="F32" s="63"/>
      <c r="G32" s="64"/>
      <c r="H32" s="65"/>
      <c r="I32" s="46">
        <v>135</v>
      </c>
      <c r="J32" s="47">
        <v>135</v>
      </c>
      <c r="K32" s="47">
        <v>135</v>
      </c>
      <c r="L32" s="47">
        <v>135</v>
      </c>
      <c r="M32" s="47">
        <v>135</v>
      </c>
      <c r="N32" s="47"/>
      <c r="O32" s="47"/>
      <c r="P32" s="47"/>
      <c r="Q32" s="47"/>
      <c r="R32" s="47"/>
      <c r="S32" s="47"/>
      <c r="T32" s="47"/>
      <c r="U32" s="8"/>
      <c r="V32" s="2"/>
    </row>
    <row r="33" spans="1:22" ht="15" customHeight="1">
      <c r="A33" s="2"/>
      <c r="B33" s="6"/>
      <c r="C33" s="57"/>
      <c r="D33" s="66" t="s">
        <v>21</v>
      </c>
      <c r="E33" s="67"/>
      <c r="F33" s="68"/>
      <c r="G33" s="69"/>
      <c r="H33" s="70"/>
      <c r="I33" s="71">
        <f aca="true" t="shared" si="0" ref="I33:T33">IF(I29="","",I32-I29)</f>
        <v>6</v>
      </c>
      <c r="J33" s="72">
        <f t="shared" si="0"/>
        <v>6</v>
      </c>
      <c r="K33" s="72">
        <f t="shared" si="0"/>
        <v>20</v>
      </c>
      <c r="L33" s="72">
        <f t="shared" si="0"/>
        <v>24</v>
      </c>
      <c r="M33" s="72">
        <f t="shared" si="0"/>
        <v>17</v>
      </c>
      <c r="N33" s="72">
        <f t="shared" si="0"/>
      </c>
      <c r="O33" s="72">
        <f t="shared" si="0"/>
      </c>
      <c r="P33" s="72">
        <f t="shared" si="0"/>
      </c>
      <c r="Q33" s="72">
        <f t="shared" si="0"/>
      </c>
      <c r="R33" s="72">
        <f t="shared" si="0"/>
      </c>
      <c r="S33" s="73">
        <f t="shared" si="0"/>
      </c>
      <c r="T33" s="73">
        <f t="shared" si="0"/>
      </c>
      <c r="U33" s="8"/>
      <c r="V33" s="2"/>
    </row>
    <row r="34" spans="1:22" ht="15" customHeight="1">
      <c r="A34" s="2"/>
      <c r="B34" s="6"/>
      <c r="C34" s="57"/>
      <c r="D34" s="66" t="s">
        <v>22</v>
      </c>
      <c r="E34" s="74"/>
      <c r="F34" s="75"/>
      <c r="G34" s="76"/>
      <c r="H34" s="77"/>
      <c r="I34" s="78">
        <f>IF(I32="","",I33/I32)</f>
        <v>0.044444444444444446</v>
      </c>
      <c r="J34" s="79">
        <f aca="true" t="shared" si="1" ref="J34:T34">IF(J32="","",J33/J32)</f>
        <v>0.044444444444444446</v>
      </c>
      <c r="K34" s="79">
        <f t="shared" si="1"/>
        <v>0.14814814814814814</v>
      </c>
      <c r="L34" s="79">
        <f t="shared" si="1"/>
        <v>0.17777777777777778</v>
      </c>
      <c r="M34" s="79">
        <f t="shared" si="1"/>
        <v>0.1259259259259259</v>
      </c>
      <c r="N34" s="79">
        <f t="shared" si="1"/>
      </c>
      <c r="O34" s="79">
        <f t="shared" si="1"/>
      </c>
      <c r="P34" s="79">
        <f t="shared" si="1"/>
      </c>
      <c r="Q34" s="79">
        <f t="shared" si="1"/>
      </c>
      <c r="R34" s="79">
        <f t="shared" si="1"/>
      </c>
      <c r="S34" s="79">
        <f t="shared" si="1"/>
      </c>
      <c r="T34" s="79">
        <f t="shared" si="1"/>
      </c>
      <c r="U34" s="8"/>
      <c r="V34" s="2"/>
    </row>
    <row r="35" spans="1:22" ht="15" customHeight="1">
      <c r="A35" s="2"/>
      <c r="B35" s="6"/>
      <c r="C35" s="57"/>
      <c r="D35" s="80" t="s">
        <v>23</v>
      </c>
      <c r="E35" s="81"/>
      <c r="F35" s="52"/>
      <c r="G35" s="53"/>
      <c r="H35" s="82"/>
      <c r="I35" s="83">
        <f aca="true" t="shared" si="2" ref="I35:T35">IF(I29="","",I33/30)</f>
        <v>0.2</v>
      </c>
      <c r="J35" s="84">
        <f t="shared" si="2"/>
        <v>0.2</v>
      </c>
      <c r="K35" s="84">
        <f t="shared" si="2"/>
        <v>0.6666666666666666</v>
      </c>
      <c r="L35" s="84">
        <f t="shared" si="2"/>
        <v>0.8</v>
      </c>
      <c r="M35" s="84">
        <f t="shared" si="2"/>
        <v>0.5666666666666667</v>
      </c>
      <c r="N35" s="84">
        <f t="shared" si="2"/>
      </c>
      <c r="O35" s="84">
        <f t="shared" si="2"/>
      </c>
      <c r="P35" s="84">
        <f t="shared" si="2"/>
      </c>
      <c r="Q35" s="84">
        <f t="shared" si="2"/>
      </c>
      <c r="R35" s="84">
        <f t="shared" si="2"/>
      </c>
      <c r="S35" s="84">
        <f t="shared" si="2"/>
      </c>
      <c r="T35" s="84">
        <f t="shared" si="2"/>
      </c>
      <c r="U35" s="8"/>
      <c r="V35" s="2"/>
    </row>
    <row r="36" spans="1:22" ht="30" customHeight="1">
      <c r="A36" s="2"/>
      <c r="B36" s="85"/>
      <c r="C36" s="86"/>
      <c r="D36" s="86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87"/>
      <c r="V36" s="2"/>
    </row>
    <row r="37" spans="1:22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ht="14.25" customHeight="1"/>
  </sheetData>
  <sheetProtection sheet="1" objects="1" scenarios="1"/>
  <mergeCells count="6">
    <mergeCell ref="D5:T5"/>
    <mergeCell ref="C6:C7"/>
    <mergeCell ref="D6:D7"/>
    <mergeCell ref="F6:H6"/>
    <mergeCell ref="I6:T6"/>
    <mergeCell ref="E36:T36"/>
  </mergeCells>
  <conditionalFormatting sqref="R34:T34">
    <cfRule type="containsBlanks" priority="1" dxfId="2">
      <formula>LEN(TRIM(R34))=0</formula>
    </cfRule>
    <cfRule type="cellIs" priority="2" dxfId="564" operator="lessThan" stopIfTrue="1">
      <formula>0</formula>
    </cfRule>
    <cfRule type="cellIs" priority="3" dxfId="565" operator="between" stopIfTrue="1">
      <formula>0</formula>
      <formula>0.05</formula>
    </cfRule>
    <cfRule type="cellIs" priority="4" dxfId="566" operator="greaterThan" stopIfTrue="1">
      <formula>0.05</formula>
    </cfRule>
  </conditionalFormatting>
  <conditionalFormatting sqref="I34:Q34">
    <cfRule type="containsBlanks" priority="5" dxfId="2">
      <formula>LEN(TRIM(I34))=0</formula>
    </cfRule>
    <cfRule type="cellIs" priority="6" dxfId="564" operator="lessThan" stopIfTrue="1">
      <formula>0</formula>
    </cfRule>
    <cfRule type="cellIs" priority="7" dxfId="565" operator="between" stopIfTrue="1">
      <formula>0</formula>
      <formula>0.05</formula>
    </cfRule>
    <cfRule type="cellIs" priority="8" dxfId="566" operator="greaterThan" stopIfTrue="1">
      <formula>0.05</formula>
    </cfRule>
  </conditionalFormatting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V37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0.85546875" style="0" customWidth="1"/>
    <col min="3" max="3" width="9.7109375" style="0" customWidth="1"/>
    <col min="4" max="4" width="45.7109375" style="0" customWidth="1"/>
    <col min="5" max="5" width="15.00390625" style="0" customWidth="1"/>
    <col min="6" max="13" width="9.140625" style="0" customWidth="1"/>
    <col min="14" max="20" width="0" style="0" hidden="1" customWidth="1"/>
    <col min="21" max="21" width="0.85546875" style="0" customWidth="1"/>
  </cols>
  <sheetData>
    <row r="2" ht="21.75">
      <c r="B2" s="1" t="s">
        <v>0</v>
      </c>
    </row>
    <row r="3" spans="1:22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2"/>
    </row>
    <row r="5" spans="1:22" ht="21.75" customHeight="1">
      <c r="A5" s="2"/>
      <c r="B5" s="6"/>
      <c r="C5" s="7" t="s">
        <v>224</v>
      </c>
      <c r="D5" s="98" t="s">
        <v>225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  <c r="U5" s="8"/>
      <c r="V5" s="2"/>
    </row>
    <row r="6" spans="1:22" ht="15" customHeight="1">
      <c r="A6" s="2"/>
      <c r="B6" s="6"/>
      <c r="C6" s="101" t="s">
        <v>3</v>
      </c>
      <c r="D6" s="103" t="s">
        <v>4</v>
      </c>
      <c r="E6" s="9" t="s">
        <v>5</v>
      </c>
      <c r="F6" s="105" t="s">
        <v>6</v>
      </c>
      <c r="G6" s="106"/>
      <c r="H6" s="103"/>
      <c r="I6" s="107" t="s">
        <v>7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8"/>
      <c r="V6" s="2"/>
    </row>
    <row r="7" spans="1:22" ht="14.25" customHeight="1">
      <c r="A7" s="2"/>
      <c r="B7" s="6"/>
      <c r="C7" s="102"/>
      <c r="D7" s="104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/>
      <c r="O7" s="14"/>
      <c r="P7" s="14"/>
      <c r="Q7" s="14"/>
      <c r="R7" s="14"/>
      <c r="S7" s="14"/>
      <c r="T7" s="14"/>
      <c r="U7" s="15"/>
      <c r="V7" s="2"/>
    </row>
    <row r="8" spans="1:22" ht="14.25" customHeight="1">
      <c r="A8" s="2"/>
      <c r="B8" s="6"/>
      <c r="C8" s="16">
        <v>2001</v>
      </c>
      <c r="D8" s="17" t="s">
        <v>226</v>
      </c>
      <c r="E8" s="18">
        <v>60</v>
      </c>
      <c r="F8" s="19">
        <v>60</v>
      </c>
      <c r="G8" s="20">
        <v>60</v>
      </c>
      <c r="H8" s="20">
        <v>60</v>
      </c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8"/>
      <c r="V8" s="2"/>
    </row>
    <row r="9" spans="1:22" ht="28.5" customHeight="1">
      <c r="A9" s="2"/>
      <c r="B9" s="6"/>
      <c r="C9" s="23">
        <v>3020</v>
      </c>
      <c r="D9" s="24" t="s">
        <v>227</v>
      </c>
      <c r="E9" s="25">
        <v>15</v>
      </c>
      <c r="F9" s="26">
        <v>12</v>
      </c>
      <c r="G9" s="27">
        <v>15</v>
      </c>
      <c r="H9" s="27">
        <v>15</v>
      </c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8"/>
      <c r="V9" s="2"/>
    </row>
    <row r="10" spans="1:22" ht="14.25" customHeight="1">
      <c r="A10" s="2"/>
      <c r="B10" s="6"/>
      <c r="C10" s="23">
        <v>3423</v>
      </c>
      <c r="D10" s="24" t="s">
        <v>228</v>
      </c>
      <c r="E10" s="25">
        <v>30</v>
      </c>
      <c r="F10" s="26">
        <v>27</v>
      </c>
      <c r="G10" s="27">
        <v>29</v>
      </c>
      <c r="H10" s="27">
        <v>25</v>
      </c>
      <c r="I10" s="28"/>
      <c r="J10" s="3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8"/>
      <c r="V10" s="2"/>
    </row>
    <row r="11" spans="1:22" ht="14.25" hidden="1">
      <c r="A11" s="2"/>
      <c r="B11" s="6"/>
      <c r="C11" s="23"/>
      <c r="D11" s="24"/>
      <c r="E11" s="25"/>
      <c r="F11" s="26"/>
      <c r="G11" s="27"/>
      <c r="H11" s="27"/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8"/>
      <c r="V11" s="2"/>
    </row>
    <row r="12" spans="1:22" ht="14.25" hidden="1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8"/>
      <c r="V12" s="2"/>
    </row>
    <row r="13" spans="1:22" ht="14.25" hidden="1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8"/>
      <c r="V13" s="2"/>
    </row>
    <row r="14" spans="1:22" ht="14.25" hidden="1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8"/>
      <c r="V14" s="2"/>
    </row>
    <row r="15" spans="1:22" ht="14.25" hidden="1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8"/>
      <c r="V15" s="2"/>
    </row>
    <row r="16" spans="1:22" ht="14.25" hidden="1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8"/>
      <c r="V16" s="2"/>
    </row>
    <row r="17" spans="1:22" ht="14.25" hidden="1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8"/>
      <c r="V17" s="2"/>
    </row>
    <row r="18" spans="1:22" ht="14.25" hidden="1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8"/>
      <c r="V18" s="2"/>
    </row>
    <row r="19" spans="1:22" ht="14.25" hidden="1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8"/>
      <c r="V19" s="2"/>
    </row>
    <row r="20" spans="1:22" ht="14.25" hidden="1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8"/>
      <c r="V20" s="2"/>
    </row>
    <row r="21" spans="1:22" ht="14.25" hidden="1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8"/>
      <c r="V21" s="2"/>
    </row>
    <row r="22" spans="1:22" ht="14.25" hidden="1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8"/>
      <c r="V22" s="2"/>
    </row>
    <row r="23" spans="1:22" ht="14.25" hidden="1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8"/>
      <c r="V23" s="2"/>
    </row>
    <row r="24" spans="1:22" ht="14.25" hidden="1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8"/>
      <c r="V24" s="2"/>
    </row>
    <row r="25" spans="1:22" ht="14.25" hidden="1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8"/>
      <c r="V25" s="2"/>
    </row>
    <row r="26" spans="1:22" ht="14.25" hidden="1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8"/>
      <c r="V26" s="2"/>
    </row>
    <row r="27" spans="1:22" ht="14.25" hidden="1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8"/>
      <c r="V27" s="2"/>
    </row>
    <row r="28" spans="1:22" ht="14.25" hidden="1">
      <c r="A28" s="2"/>
      <c r="B28" s="6"/>
      <c r="C28" s="4"/>
      <c r="D28" s="41"/>
      <c r="E28" s="4"/>
      <c r="F28" s="42"/>
      <c r="G28" s="42"/>
      <c r="H28" s="42"/>
      <c r="I28" s="4"/>
      <c r="J28" s="4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15"/>
      <c r="V28" s="2"/>
    </row>
    <row r="29" spans="1:22" ht="15" customHeight="1">
      <c r="A29" s="2"/>
      <c r="B29" s="6"/>
      <c r="C29" s="5"/>
      <c r="D29" s="44" t="s">
        <v>18</v>
      </c>
      <c r="E29" s="45"/>
      <c r="F29" s="46">
        <f>SUM(F8:F27)</f>
        <v>99</v>
      </c>
      <c r="G29" s="47">
        <f>SUM(G8:G27)</f>
        <v>104</v>
      </c>
      <c r="H29" s="48">
        <f>SUM(H8:H27)</f>
        <v>100</v>
      </c>
      <c r="I29" s="46">
        <v>101</v>
      </c>
      <c r="J29" s="47">
        <v>100</v>
      </c>
      <c r="K29" s="47">
        <v>89</v>
      </c>
      <c r="L29" s="47">
        <v>90</v>
      </c>
      <c r="M29" s="47">
        <v>93</v>
      </c>
      <c r="N29" s="47"/>
      <c r="O29" s="47"/>
      <c r="P29" s="47"/>
      <c r="Q29" s="47"/>
      <c r="R29" s="47"/>
      <c r="S29" s="49"/>
      <c r="T29" s="49"/>
      <c r="U29" s="8"/>
      <c r="V29" s="2"/>
    </row>
    <row r="30" spans="1:22" ht="14.25" hidden="1">
      <c r="A30" s="2"/>
      <c r="B30" s="6"/>
      <c r="C30" s="15"/>
      <c r="D30" s="50" t="s">
        <v>19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8"/>
      <c r="V30" s="2"/>
    </row>
    <row r="31" spans="1:22" ht="4.5" customHeight="1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5"/>
      <c r="V31" s="2"/>
    </row>
    <row r="32" spans="1:22" ht="15" customHeight="1">
      <c r="A32" s="2"/>
      <c r="B32" s="6"/>
      <c r="C32" s="57"/>
      <c r="D32" s="61" t="s">
        <v>20</v>
      </c>
      <c r="E32" s="62">
        <f>SUM(E8:E27)</f>
        <v>105</v>
      </c>
      <c r="F32" s="63"/>
      <c r="G32" s="64"/>
      <c r="H32" s="65"/>
      <c r="I32" s="46">
        <v>105</v>
      </c>
      <c r="J32" s="47">
        <v>105</v>
      </c>
      <c r="K32" s="47">
        <v>105</v>
      </c>
      <c r="L32" s="47">
        <v>105</v>
      </c>
      <c r="M32" s="47">
        <v>105</v>
      </c>
      <c r="N32" s="47"/>
      <c r="O32" s="47"/>
      <c r="P32" s="47"/>
      <c r="Q32" s="47"/>
      <c r="R32" s="47"/>
      <c r="S32" s="47"/>
      <c r="T32" s="47"/>
      <c r="U32" s="8"/>
      <c r="V32" s="2"/>
    </row>
    <row r="33" spans="1:22" ht="15" customHeight="1">
      <c r="A33" s="2"/>
      <c r="B33" s="6"/>
      <c r="C33" s="57"/>
      <c r="D33" s="66" t="s">
        <v>21</v>
      </c>
      <c r="E33" s="67"/>
      <c r="F33" s="68"/>
      <c r="G33" s="69"/>
      <c r="H33" s="70"/>
      <c r="I33" s="71">
        <f aca="true" t="shared" si="0" ref="I33:T33">IF(I29="","",I32-I29)</f>
        <v>4</v>
      </c>
      <c r="J33" s="72">
        <f t="shared" si="0"/>
        <v>5</v>
      </c>
      <c r="K33" s="72">
        <f t="shared" si="0"/>
        <v>16</v>
      </c>
      <c r="L33" s="72">
        <f t="shared" si="0"/>
        <v>15</v>
      </c>
      <c r="M33" s="72">
        <f t="shared" si="0"/>
        <v>12</v>
      </c>
      <c r="N33" s="72">
        <f t="shared" si="0"/>
      </c>
      <c r="O33" s="72">
        <f t="shared" si="0"/>
      </c>
      <c r="P33" s="72">
        <f t="shared" si="0"/>
      </c>
      <c r="Q33" s="72">
        <f t="shared" si="0"/>
      </c>
      <c r="R33" s="72">
        <f t="shared" si="0"/>
      </c>
      <c r="S33" s="73">
        <f t="shared" si="0"/>
      </c>
      <c r="T33" s="73">
        <f t="shared" si="0"/>
      </c>
      <c r="U33" s="8"/>
      <c r="V33" s="2"/>
    </row>
    <row r="34" spans="1:22" ht="15" customHeight="1">
      <c r="A34" s="2"/>
      <c r="B34" s="6"/>
      <c r="C34" s="57"/>
      <c r="D34" s="66" t="s">
        <v>22</v>
      </c>
      <c r="E34" s="74"/>
      <c r="F34" s="75"/>
      <c r="G34" s="76"/>
      <c r="H34" s="77"/>
      <c r="I34" s="78">
        <f>IF(I32="","",I33/I32)</f>
        <v>0.0380952380952381</v>
      </c>
      <c r="J34" s="79">
        <f aca="true" t="shared" si="1" ref="J34:T34">IF(J32="","",J33/J32)</f>
        <v>0.047619047619047616</v>
      </c>
      <c r="K34" s="79">
        <f t="shared" si="1"/>
        <v>0.1523809523809524</v>
      </c>
      <c r="L34" s="79">
        <f t="shared" si="1"/>
        <v>0.14285714285714285</v>
      </c>
      <c r="M34" s="79">
        <f t="shared" si="1"/>
        <v>0.11428571428571428</v>
      </c>
      <c r="N34" s="79">
        <f t="shared" si="1"/>
      </c>
      <c r="O34" s="79">
        <f t="shared" si="1"/>
      </c>
      <c r="P34" s="79">
        <f t="shared" si="1"/>
      </c>
      <c r="Q34" s="79">
        <f t="shared" si="1"/>
      </c>
      <c r="R34" s="79">
        <f t="shared" si="1"/>
      </c>
      <c r="S34" s="79">
        <f t="shared" si="1"/>
      </c>
      <c r="T34" s="79">
        <f t="shared" si="1"/>
      </c>
      <c r="U34" s="8"/>
      <c r="V34" s="2"/>
    </row>
    <row r="35" spans="1:22" ht="15" customHeight="1">
      <c r="A35" s="2"/>
      <c r="B35" s="6"/>
      <c r="C35" s="57"/>
      <c r="D35" s="80" t="s">
        <v>23</v>
      </c>
      <c r="E35" s="81"/>
      <c r="F35" s="52"/>
      <c r="G35" s="53"/>
      <c r="H35" s="82"/>
      <c r="I35" s="83">
        <f aca="true" t="shared" si="2" ref="I35:T35">IF(I29="","",I33/30)</f>
        <v>0.13333333333333333</v>
      </c>
      <c r="J35" s="84">
        <f t="shared" si="2"/>
        <v>0.16666666666666666</v>
      </c>
      <c r="K35" s="84">
        <f t="shared" si="2"/>
        <v>0.5333333333333333</v>
      </c>
      <c r="L35" s="84">
        <f t="shared" si="2"/>
        <v>0.5</v>
      </c>
      <c r="M35" s="84">
        <f t="shared" si="2"/>
        <v>0.4</v>
      </c>
      <c r="N35" s="84">
        <f t="shared" si="2"/>
      </c>
      <c r="O35" s="84">
        <f t="shared" si="2"/>
      </c>
      <c r="P35" s="84">
        <f t="shared" si="2"/>
      </c>
      <c r="Q35" s="84">
        <f t="shared" si="2"/>
      </c>
      <c r="R35" s="84">
        <f t="shared" si="2"/>
      </c>
      <c r="S35" s="84">
        <f t="shared" si="2"/>
      </c>
      <c r="T35" s="84">
        <f t="shared" si="2"/>
      </c>
      <c r="U35" s="8"/>
      <c r="V35" s="2"/>
    </row>
    <row r="36" spans="1:22" ht="30" customHeight="1">
      <c r="A36" s="2"/>
      <c r="B36" s="85"/>
      <c r="C36" s="86"/>
      <c r="D36" s="86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87"/>
      <c r="V36" s="2"/>
    </row>
    <row r="37" spans="1:22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ht="14.25" customHeight="1"/>
  </sheetData>
  <sheetProtection sheet="1" objects="1" scenarios="1"/>
  <mergeCells count="6">
    <mergeCell ref="D5:T5"/>
    <mergeCell ref="C6:C7"/>
    <mergeCell ref="D6:D7"/>
    <mergeCell ref="F6:H6"/>
    <mergeCell ref="I6:T6"/>
    <mergeCell ref="E36:T36"/>
  </mergeCells>
  <conditionalFormatting sqref="R34:T34">
    <cfRule type="containsBlanks" priority="1" dxfId="2">
      <formula>LEN(TRIM(R34))=0</formula>
    </cfRule>
    <cfRule type="cellIs" priority="2" dxfId="564" operator="lessThan" stopIfTrue="1">
      <formula>0</formula>
    </cfRule>
    <cfRule type="cellIs" priority="3" dxfId="565" operator="between" stopIfTrue="1">
      <formula>0</formula>
      <formula>0.05</formula>
    </cfRule>
    <cfRule type="cellIs" priority="4" dxfId="566" operator="greaterThan" stopIfTrue="1">
      <formula>0.05</formula>
    </cfRule>
  </conditionalFormatting>
  <conditionalFormatting sqref="I34:Q34">
    <cfRule type="containsBlanks" priority="5" dxfId="2">
      <formula>LEN(TRIM(I34))=0</formula>
    </cfRule>
    <cfRule type="cellIs" priority="6" dxfId="564" operator="lessThan" stopIfTrue="1">
      <formula>0</formula>
    </cfRule>
    <cfRule type="cellIs" priority="7" dxfId="565" operator="between" stopIfTrue="1">
      <formula>0</formula>
      <formula>0.05</formula>
    </cfRule>
    <cfRule type="cellIs" priority="8" dxfId="566" operator="greaterThan" stopIfTrue="1">
      <formula>0.05</formula>
    </cfRule>
  </conditionalFormatting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V37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0.85546875" style="0" customWidth="1"/>
    <col min="3" max="3" width="9.7109375" style="0" customWidth="1"/>
    <col min="4" max="4" width="45.7109375" style="0" customWidth="1"/>
    <col min="5" max="5" width="15.00390625" style="0" customWidth="1"/>
    <col min="6" max="13" width="9.140625" style="0" customWidth="1"/>
    <col min="14" max="20" width="0" style="0" hidden="1" customWidth="1"/>
    <col min="21" max="21" width="0.85546875" style="0" customWidth="1"/>
  </cols>
  <sheetData>
    <row r="2" ht="21.75">
      <c r="B2" s="1" t="s">
        <v>0</v>
      </c>
    </row>
    <row r="3" spans="1:22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2"/>
    </row>
    <row r="5" spans="1:22" ht="21.75" customHeight="1">
      <c r="A5" s="2"/>
      <c r="B5" s="6"/>
      <c r="C5" s="7" t="s">
        <v>229</v>
      </c>
      <c r="D5" s="98" t="s">
        <v>230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  <c r="U5" s="8"/>
      <c r="V5" s="2"/>
    </row>
    <row r="6" spans="1:22" ht="15" customHeight="1">
      <c r="A6" s="2"/>
      <c r="B6" s="6"/>
      <c r="C6" s="101" t="s">
        <v>3</v>
      </c>
      <c r="D6" s="103" t="s">
        <v>4</v>
      </c>
      <c r="E6" s="9" t="s">
        <v>5</v>
      </c>
      <c r="F6" s="105" t="s">
        <v>6</v>
      </c>
      <c r="G6" s="106"/>
      <c r="H6" s="103"/>
      <c r="I6" s="107" t="s">
        <v>7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8"/>
      <c r="V6" s="2"/>
    </row>
    <row r="7" spans="1:22" ht="14.25" customHeight="1">
      <c r="A7" s="2"/>
      <c r="B7" s="6"/>
      <c r="C7" s="102"/>
      <c r="D7" s="104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/>
      <c r="O7" s="14"/>
      <c r="P7" s="14"/>
      <c r="Q7" s="14"/>
      <c r="R7" s="14"/>
      <c r="S7" s="14"/>
      <c r="T7" s="14"/>
      <c r="U7" s="15"/>
      <c r="V7" s="2"/>
    </row>
    <row r="8" spans="1:22" ht="14.25" customHeight="1">
      <c r="A8" s="2"/>
      <c r="B8" s="6"/>
      <c r="C8" s="16">
        <v>2253</v>
      </c>
      <c r="D8" s="17" t="s">
        <v>231</v>
      </c>
      <c r="E8" s="18">
        <v>60</v>
      </c>
      <c r="F8" s="19">
        <v>59</v>
      </c>
      <c r="G8" s="20">
        <v>58</v>
      </c>
      <c r="H8" s="20">
        <v>60</v>
      </c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8"/>
      <c r="V8" s="2"/>
    </row>
    <row r="9" spans="1:22" ht="14.25" hidden="1">
      <c r="A9" s="2"/>
      <c r="B9" s="6"/>
      <c r="C9" s="23"/>
      <c r="D9" s="24"/>
      <c r="E9" s="25"/>
      <c r="F9" s="26"/>
      <c r="G9" s="27"/>
      <c r="H9" s="27"/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8"/>
      <c r="V9" s="2"/>
    </row>
    <row r="10" spans="1:22" ht="14.25" hidden="1">
      <c r="A10" s="2"/>
      <c r="B10" s="6"/>
      <c r="C10" s="23"/>
      <c r="D10" s="24"/>
      <c r="E10" s="25"/>
      <c r="F10" s="26"/>
      <c r="G10" s="27"/>
      <c r="H10" s="27"/>
      <c r="I10" s="28"/>
      <c r="J10" s="3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8"/>
      <c r="V10" s="2"/>
    </row>
    <row r="11" spans="1:22" ht="14.25" hidden="1">
      <c r="A11" s="2"/>
      <c r="B11" s="6"/>
      <c r="C11" s="23"/>
      <c r="D11" s="24"/>
      <c r="E11" s="25"/>
      <c r="F11" s="26"/>
      <c r="G11" s="27"/>
      <c r="H11" s="27"/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8"/>
      <c r="V11" s="2"/>
    </row>
    <row r="12" spans="1:22" ht="14.25" hidden="1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8"/>
      <c r="V12" s="2"/>
    </row>
    <row r="13" spans="1:22" ht="14.25" hidden="1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8"/>
      <c r="V13" s="2"/>
    </row>
    <row r="14" spans="1:22" ht="14.25" hidden="1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8"/>
      <c r="V14" s="2"/>
    </row>
    <row r="15" spans="1:22" ht="14.25" hidden="1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8"/>
      <c r="V15" s="2"/>
    </row>
    <row r="16" spans="1:22" ht="14.25" hidden="1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8"/>
      <c r="V16" s="2"/>
    </row>
    <row r="17" spans="1:22" ht="14.25" hidden="1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8"/>
      <c r="V17" s="2"/>
    </row>
    <row r="18" spans="1:22" ht="14.25" hidden="1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8"/>
      <c r="V18" s="2"/>
    </row>
    <row r="19" spans="1:22" ht="14.25" hidden="1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8"/>
      <c r="V19" s="2"/>
    </row>
    <row r="20" spans="1:22" ht="14.25" hidden="1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8"/>
      <c r="V20" s="2"/>
    </row>
    <row r="21" spans="1:22" ht="14.25" hidden="1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8"/>
      <c r="V21" s="2"/>
    </row>
    <row r="22" spans="1:22" ht="14.25" hidden="1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8"/>
      <c r="V22" s="2"/>
    </row>
    <row r="23" spans="1:22" ht="14.25" hidden="1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8"/>
      <c r="V23" s="2"/>
    </row>
    <row r="24" spans="1:22" ht="14.25" hidden="1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8"/>
      <c r="V24" s="2"/>
    </row>
    <row r="25" spans="1:22" ht="14.25" hidden="1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8"/>
      <c r="V25" s="2"/>
    </row>
    <row r="26" spans="1:22" ht="14.25" hidden="1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8"/>
      <c r="V26" s="2"/>
    </row>
    <row r="27" spans="1:22" ht="14.25" hidden="1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8"/>
      <c r="V27" s="2"/>
    </row>
    <row r="28" spans="1:22" ht="14.25" hidden="1">
      <c r="A28" s="2"/>
      <c r="B28" s="6"/>
      <c r="C28" s="4"/>
      <c r="D28" s="41"/>
      <c r="E28" s="4"/>
      <c r="F28" s="42"/>
      <c r="G28" s="42"/>
      <c r="H28" s="42"/>
      <c r="I28" s="4"/>
      <c r="J28" s="4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15"/>
      <c r="V28" s="2"/>
    </row>
    <row r="29" spans="1:22" ht="15" customHeight="1">
      <c r="A29" s="2"/>
      <c r="B29" s="6"/>
      <c r="C29" s="5"/>
      <c r="D29" s="44" t="s">
        <v>18</v>
      </c>
      <c r="E29" s="45"/>
      <c r="F29" s="46">
        <f>SUM(F8:F27)</f>
        <v>59</v>
      </c>
      <c r="G29" s="47">
        <f>SUM(G8:G27)</f>
        <v>58</v>
      </c>
      <c r="H29" s="48">
        <f>SUM(H8:H27)</f>
        <v>60</v>
      </c>
      <c r="I29" s="46">
        <v>55</v>
      </c>
      <c r="J29" s="47">
        <v>52</v>
      </c>
      <c r="K29" s="47">
        <v>64</v>
      </c>
      <c r="L29" s="47">
        <v>51</v>
      </c>
      <c r="M29" s="47">
        <v>55</v>
      </c>
      <c r="N29" s="47"/>
      <c r="O29" s="47"/>
      <c r="P29" s="47"/>
      <c r="Q29" s="47"/>
      <c r="R29" s="47"/>
      <c r="S29" s="49"/>
      <c r="T29" s="49"/>
      <c r="U29" s="8"/>
      <c r="V29" s="2"/>
    </row>
    <row r="30" spans="1:22" ht="14.25" hidden="1">
      <c r="A30" s="2"/>
      <c r="B30" s="6"/>
      <c r="C30" s="15"/>
      <c r="D30" s="50" t="s">
        <v>19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8"/>
      <c r="V30" s="2"/>
    </row>
    <row r="31" spans="1:22" ht="4.5" customHeight="1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5"/>
      <c r="V31" s="2"/>
    </row>
    <row r="32" spans="1:22" ht="15" customHeight="1">
      <c r="A32" s="2"/>
      <c r="B32" s="6"/>
      <c r="C32" s="57"/>
      <c r="D32" s="61" t="s">
        <v>20</v>
      </c>
      <c r="E32" s="62">
        <f>SUM(E8:E27)</f>
        <v>60</v>
      </c>
      <c r="F32" s="63"/>
      <c r="G32" s="64"/>
      <c r="H32" s="65"/>
      <c r="I32" s="46">
        <v>60</v>
      </c>
      <c r="J32" s="47">
        <v>60</v>
      </c>
      <c r="K32" s="47">
        <v>60</v>
      </c>
      <c r="L32" s="47">
        <v>60</v>
      </c>
      <c r="M32" s="47">
        <v>60</v>
      </c>
      <c r="N32" s="47"/>
      <c r="O32" s="47"/>
      <c r="P32" s="47"/>
      <c r="Q32" s="47"/>
      <c r="R32" s="47"/>
      <c r="S32" s="47"/>
      <c r="T32" s="47"/>
      <c r="U32" s="8"/>
      <c r="V32" s="2"/>
    </row>
    <row r="33" spans="1:22" ht="15" customHeight="1">
      <c r="A33" s="2"/>
      <c r="B33" s="6"/>
      <c r="C33" s="57"/>
      <c r="D33" s="66" t="s">
        <v>21</v>
      </c>
      <c r="E33" s="67"/>
      <c r="F33" s="68"/>
      <c r="G33" s="69"/>
      <c r="H33" s="70"/>
      <c r="I33" s="71">
        <f aca="true" t="shared" si="0" ref="I33:T33">IF(I29="","",I32-I29)</f>
        <v>5</v>
      </c>
      <c r="J33" s="72">
        <f t="shared" si="0"/>
        <v>8</v>
      </c>
      <c r="K33" s="72">
        <f t="shared" si="0"/>
        <v>-4</v>
      </c>
      <c r="L33" s="72">
        <f t="shared" si="0"/>
        <v>9</v>
      </c>
      <c r="M33" s="72">
        <f t="shared" si="0"/>
        <v>5</v>
      </c>
      <c r="N33" s="72">
        <f t="shared" si="0"/>
      </c>
      <c r="O33" s="72">
        <f t="shared" si="0"/>
      </c>
      <c r="P33" s="72">
        <f t="shared" si="0"/>
      </c>
      <c r="Q33" s="72">
        <f t="shared" si="0"/>
      </c>
      <c r="R33" s="72">
        <f t="shared" si="0"/>
      </c>
      <c r="S33" s="73">
        <f t="shared" si="0"/>
      </c>
      <c r="T33" s="73">
        <f t="shared" si="0"/>
      </c>
      <c r="U33" s="8"/>
      <c r="V33" s="2"/>
    </row>
    <row r="34" spans="1:22" ht="15" customHeight="1">
      <c r="A34" s="2"/>
      <c r="B34" s="6"/>
      <c r="C34" s="57"/>
      <c r="D34" s="66" t="s">
        <v>22</v>
      </c>
      <c r="E34" s="74"/>
      <c r="F34" s="75"/>
      <c r="G34" s="76"/>
      <c r="H34" s="77"/>
      <c r="I34" s="78">
        <f>IF(I32="","",I33/I32)</f>
        <v>0.08333333333333333</v>
      </c>
      <c r="J34" s="79">
        <f aca="true" t="shared" si="1" ref="J34:T34">IF(J32="","",J33/J32)</f>
        <v>0.13333333333333333</v>
      </c>
      <c r="K34" s="79">
        <f t="shared" si="1"/>
        <v>-0.06666666666666667</v>
      </c>
      <c r="L34" s="79">
        <f t="shared" si="1"/>
        <v>0.15</v>
      </c>
      <c r="M34" s="79">
        <f t="shared" si="1"/>
        <v>0.08333333333333333</v>
      </c>
      <c r="N34" s="79">
        <f t="shared" si="1"/>
      </c>
      <c r="O34" s="79">
        <f t="shared" si="1"/>
      </c>
      <c r="P34" s="79">
        <f t="shared" si="1"/>
      </c>
      <c r="Q34" s="79">
        <f t="shared" si="1"/>
      </c>
      <c r="R34" s="79">
        <f t="shared" si="1"/>
      </c>
      <c r="S34" s="79">
        <f t="shared" si="1"/>
      </c>
      <c r="T34" s="79">
        <f t="shared" si="1"/>
      </c>
      <c r="U34" s="8"/>
      <c r="V34" s="2"/>
    </row>
    <row r="35" spans="1:22" ht="15" customHeight="1">
      <c r="A35" s="2"/>
      <c r="B35" s="6"/>
      <c r="C35" s="57"/>
      <c r="D35" s="80" t="s">
        <v>23</v>
      </c>
      <c r="E35" s="81"/>
      <c r="F35" s="52"/>
      <c r="G35" s="53"/>
      <c r="H35" s="82"/>
      <c r="I35" s="83">
        <f aca="true" t="shared" si="2" ref="I35:T35">IF(I29="","",I33/30)</f>
        <v>0.16666666666666666</v>
      </c>
      <c r="J35" s="84">
        <f t="shared" si="2"/>
        <v>0.26666666666666666</v>
      </c>
      <c r="K35" s="84">
        <f t="shared" si="2"/>
        <v>-0.13333333333333333</v>
      </c>
      <c r="L35" s="84">
        <f t="shared" si="2"/>
        <v>0.3</v>
      </c>
      <c r="M35" s="84">
        <f t="shared" si="2"/>
        <v>0.16666666666666666</v>
      </c>
      <c r="N35" s="84">
        <f t="shared" si="2"/>
      </c>
      <c r="O35" s="84">
        <f t="shared" si="2"/>
      </c>
      <c r="P35" s="84">
        <f t="shared" si="2"/>
      </c>
      <c r="Q35" s="84">
        <f t="shared" si="2"/>
      </c>
      <c r="R35" s="84">
        <f t="shared" si="2"/>
      </c>
      <c r="S35" s="84">
        <f t="shared" si="2"/>
      </c>
      <c r="T35" s="84">
        <f t="shared" si="2"/>
      </c>
      <c r="U35" s="8"/>
      <c r="V35" s="2"/>
    </row>
    <row r="36" spans="1:22" ht="30" customHeight="1">
      <c r="A36" s="2"/>
      <c r="B36" s="85"/>
      <c r="C36" s="86"/>
      <c r="D36" s="86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87"/>
      <c r="V36" s="2"/>
    </row>
    <row r="37" spans="1:22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ht="14.25" customHeight="1"/>
  </sheetData>
  <sheetProtection sheet="1" objects="1" scenarios="1"/>
  <mergeCells count="6">
    <mergeCell ref="D5:T5"/>
    <mergeCell ref="C6:C7"/>
    <mergeCell ref="D6:D7"/>
    <mergeCell ref="F6:H6"/>
    <mergeCell ref="I6:T6"/>
    <mergeCell ref="E36:T36"/>
  </mergeCells>
  <conditionalFormatting sqref="R34:T34">
    <cfRule type="containsBlanks" priority="1" dxfId="2">
      <formula>LEN(TRIM(R34))=0</formula>
    </cfRule>
    <cfRule type="cellIs" priority="2" dxfId="564" operator="lessThan" stopIfTrue="1">
      <formula>0</formula>
    </cfRule>
    <cfRule type="cellIs" priority="3" dxfId="565" operator="between" stopIfTrue="1">
      <formula>0</formula>
      <formula>0.05</formula>
    </cfRule>
    <cfRule type="cellIs" priority="4" dxfId="566" operator="greaterThan" stopIfTrue="1">
      <formula>0.05</formula>
    </cfRule>
  </conditionalFormatting>
  <conditionalFormatting sqref="I34:Q34">
    <cfRule type="containsBlanks" priority="5" dxfId="2">
      <formula>LEN(TRIM(I34))=0</formula>
    </cfRule>
    <cfRule type="cellIs" priority="6" dxfId="564" operator="lessThan" stopIfTrue="1">
      <formula>0</formula>
    </cfRule>
    <cfRule type="cellIs" priority="7" dxfId="565" operator="between" stopIfTrue="1">
      <formula>0</formula>
      <formula>0.05</formula>
    </cfRule>
    <cfRule type="cellIs" priority="8" dxfId="566" operator="greaterThan" stopIfTrue="1">
      <formula>0.05</formula>
    </cfRule>
  </conditionalFormatting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V37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0.85546875" style="0" customWidth="1"/>
    <col min="3" max="3" width="9.7109375" style="0" customWidth="1"/>
    <col min="4" max="4" width="45.7109375" style="0" customWidth="1"/>
    <col min="5" max="5" width="15.00390625" style="0" customWidth="1"/>
    <col min="6" max="13" width="9.140625" style="0" customWidth="1"/>
    <col min="14" max="20" width="0" style="0" hidden="1" customWidth="1"/>
    <col min="21" max="21" width="0.85546875" style="0" customWidth="1"/>
  </cols>
  <sheetData>
    <row r="2" ht="21.75">
      <c r="B2" s="1" t="s">
        <v>0</v>
      </c>
    </row>
    <row r="3" spans="1:22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2"/>
    </row>
    <row r="5" spans="1:22" ht="21.75" customHeight="1">
      <c r="A5" s="2"/>
      <c r="B5" s="6"/>
      <c r="C5" s="7" t="s">
        <v>232</v>
      </c>
      <c r="D5" s="98" t="s">
        <v>233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  <c r="U5" s="8"/>
      <c r="V5" s="2"/>
    </row>
    <row r="6" spans="1:22" ht="15" customHeight="1">
      <c r="A6" s="2"/>
      <c r="B6" s="6"/>
      <c r="C6" s="101" t="s">
        <v>3</v>
      </c>
      <c r="D6" s="103" t="s">
        <v>4</v>
      </c>
      <c r="E6" s="9" t="s">
        <v>5</v>
      </c>
      <c r="F6" s="105" t="s">
        <v>6</v>
      </c>
      <c r="G6" s="106"/>
      <c r="H6" s="103"/>
      <c r="I6" s="107" t="s">
        <v>7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8"/>
      <c r="V6" s="2"/>
    </row>
    <row r="7" spans="1:22" ht="14.25" customHeight="1">
      <c r="A7" s="2"/>
      <c r="B7" s="6"/>
      <c r="C7" s="102"/>
      <c r="D7" s="104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/>
      <c r="O7" s="14"/>
      <c r="P7" s="14"/>
      <c r="Q7" s="14"/>
      <c r="R7" s="14"/>
      <c r="S7" s="14"/>
      <c r="T7" s="14"/>
      <c r="U7" s="15"/>
      <c r="V7" s="2"/>
    </row>
    <row r="8" spans="1:22" ht="14.25" customHeight="1">
      <c r="A8" s="2"/>
      <c r="B8" s="6"/>
      <c r="C8" s="16">
        <v>2033</v>
      </c>
      <c r="D8" s="17" t="s">
        <v>234</v>
      </c>
      <c r="E8" s="18">
        <v>30</v>
      </c>
      <c r="F8" s="19">
        <v>21</v>
      </c>
      <c r="G8" s="20">
        <v>25</v>
      </c>
      <c r="H8" s="20">
        <v>21</v>
      </c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8"/>
      <c r="V8" s="2"/>
    </row>
    <row r="9" spans="1:22" ht="14.25" customHeight="1">
      <c r="A9" s="2"/>
      <c r="B9" s="6"/>
      <c r="C9" s="23">
        <v>2034</v>
      </c>
      <c r="D9" s="24" t="s">
        <v>235</v>
      </c>
      <c r="E9" s="25">
        <v>30</v>
      </c>
      <c r="F9" s="26">
        <v>26</v>
      </c>
      <c r="G9" s="27">
        <v>29</v>
      </c>
      <c r="H9" s="27">
        <v>29</v>
      </c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8"/>
      <c r="V9" s="2"/>
    </row>
    <row r="10" spans="1:22" ht="14.25" customHeight="1">
      <c r="A10" s="2"/>
      <c r="B10" s="6"/>
      <c r="C10" s="23">
        <v>2060</v>
      </c>
      <c r="D10" s="24" t="s">
        <v>236</v>
      </c>
      <c r="E10" s="25">
        <v>60</v>
      </c>
      <c r="F10" s="26">
        <v>16</v>
      </c>
      <c r="G10" s="27">
        <v>29</v>
      </c>
      <c r="H10" s="27">
        <v>24</v>
      </c>
      <c r="I10" s="28"/>
      <c r="J10" s="3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8"/>
      <c r="V10" s="2"/>
    </row>
    <row r="11" spans="1:22" ht="14.25" customHeight="1">
      <c r="A11" s="2"/>
      <c r="B11" s="6"/>
      <c r="C11" s="23">
        <v>2203</v>
      </c>
      <c r="D11" s="24" t="s">
        <v>237</v>
      </c>
      <c r="E11" s="25">
        <v>45</v>
      </c>
      <c r="F11" s="26">
        <v>45</v>
      </c>
      <c r="G11" s="27">
        <v>45</v>
      </c>
      <c r="H11" s="27">
        <v>41</v>
      </c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8"/>
      <c r="V11" s="2"/>
    </row>
    <row r="12" spans="1:22" ht="14.25" customHeight="1">
      <c r="A12" s="2"/>
      <c r="B12" s="6"/>
      <c r="C12" s="23">
        <v>2336</v>
      </c>
      <c r="D12" s="24" t="s">
        <v>238</v>
      </c>
      <c r="E12" s="25">
        <v>90</v>
      </c>
      <c r="F12" s="26">
        <v>87</v>
      </c>
      <c r="G12" s="27">
        <v>85</v>
      </c>
      <c r="H12" s="27">
        <v>81</v>
      </c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8"/>
      <c r="V12" s="2"/>
    </row>
    <row r="13" spans="1:22" ht="14.25" customHeight="1">
      <c r="A13" s="2"/>
      <c r="B13" s="6"/>
      <c r="C13" s="23">
        <v>2390</v>
      </c>
      <c r="D13" s="24" t="s">
        <v>239</v>
      </c>
      <c r="E13" s="25">
        <v>60</v>
      </c>
      <c r="F13" s="26">
        <v>59</v>
      </c>
      <c r="G13" s="27">
        <v>60</v>
      </c>
      <c r="H13" s="27">
        <v>60</v>
      </c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8"/>
      <c r="V13" s="2"/>
    </row>
    <row r="14" spans="1:22" ht="14.25" customHeight="1">
      <c r="A14" s="2"/>
      <c r="B14" s="6"/>
      <c r="C14" s="23">
        <v>2412</v>
      </c>
      <c r="D14" s="24" t="s">
        <v>240</v>
      </c>
      <c r="E14" s="25">
        <v>30</v>
      </c>
      <c r="F14" s="26">
        <v>21</v>
      </c>
      <c r="G14" s="27">
        <v>19</v>
      </c>
      <c r="H14" s="27">
        <v>30</v>
      </c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8"/>
      <c r="V14" s="2"/>
    </row>
    <row r="15" spans="1:22" ht="14.25" customHeight="1">
      <c r="A15" s="2"/>
      <c r="B15" s="6"/>
      <c r="C15" s="31">
        <v>2437</v>
      </c>
      <c r="D15" s="24" t="s">
        <v>241</v>
      </c>
      <c r="E15" s="25">
        <v>60</v>
      </c>
      <c r="F15" s="26">
        <v>60</v>
      </c>
      <c r="G15" s="27">
        <v>57</v>
      </c>
      <c r="H15" s="27">
        <v>60</v>
      </c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8"/>
      <c r="V15" s="2"/>
    </row>
    <row r="16" spans="1:22" ht="14.25" customHeight="1">
      <c r="A16" s="2"/>
      <c r="B16" s="6"/>
      <c r="C16" s="23">
        <v>2457</v>
      </c>
      <c r="D16" s="24" t="s">
        <v>242</v>
      </c>
      <c r="E16" s="25">
        <v>60</v>
      </c>
      <c r="F16" s="26">
        <v>60</v>
      </c>
      <c r="G16" s="27">
        <v>60</v>
      </c>
      <c r="H16" s="27">
        <v>60</v>
      </c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8"/>
      <c r="V16" s="2"/>
    </row>
    <row r="17" spans="1:22" ht="14.25" customHeight="1">
      <c r="A17" s="2"/>
      <c r="B17" s="6"/>
      <c r="C17" s="23">
        <v>3336</v>
      </c>
      <c r="D17" s="24" t="s">
        <v>243</v>
      </c>
      <c r="E17" s="25">
        <v>22</v>
      </c>
      <c r="F17" s="26">
        <v>11</v>
      </c>
      <c r="G17" s="27">
        <v>26</v>
      </c>
      <c r="H17" s="27">
        <v>19</v>
      </c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8"/>
      <c r="V17" s="2"/>
    </row>
    <row r="18" spans="1:22" ht="14.25" customHeight="1">
      <c r="A18" s="2"/>
      <c r="B18" s="6"/>
      <c r="C18" s="23">
        <v>3401</v>
      </c>
      <c r="D18" s="24" t="s">
        <v>244</v>
      </c>
      <c r="E18" s="25">
        <v>30</v>
      </c>
      <c r="F18" s="26">
        <v>30</v>
      </c>
      <c r="G18" s="27">
        <v>30</v>
      </c>
      <c r="H18" s="27">
        <v>30</v>
      </c>
      <c r="I18" s="28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8"/>
      <c r="V18" s="2"/>
    </row>
    <row r="19" spans="1:22" ht="14.25" hidden="1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8"/>
      <c r="V19" s="2"/>
    </row>
    <row r="20" spans="1:22" ht="14.25" hidden="1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8"/>
      <c r="V20" s="2"/>
    </row>
    <row r="21" spans="1:22" ht="14.25" hidden="1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8"/>
      <c r="V21" s="2"/>
    </row>
    <row r="22" spans="1:22" ht="14.25" hidden="1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8"/>
      <c r="V22" s="2"/>
    </row>
    <row r="23" spans="1:22" ht="14.25" hidden="1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8"/>
      <c r="V23" s="2"/>
    </row>
    <row r="24" spans="1:22" ht="14.25" hidden="1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8"/>
      <c r="V24" s="2"/>
    </row>
    <row r="25" spans="1:22" ht="14.25" hidden="1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8"/>
      <c r="V25" s="2"/>
    </row>
    <row r="26" spans="1:22" ht="14.25" hidden="1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8"/>
      <c r="V26" s="2"/>
    </row>
    <row r="27" spans="1:22" ht="14.25" hidden="1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8"/>
      <c r="V27" s="2"/>
    </row>
    <row r="28" spans="1:22" ht="14.25" hidden="1">
      <c r="A28" s="2"/>
      <c r="B28" s="6"/>
      <c r="C28" s="4"/>
      <c r="D28" s="41"/>
      <c r="E28" s="4"/>
      <c r="F28" s="42"/>
      <c r="G28" s="42"/>
      <c r="H28" s="42"/>
      <c r="I28" s="4"/>
      <c r="J28" s="4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15"/>
      <c r="V28" s="2"/>
    </row>
    <row r="29" spans="1:22" ht="15" customHeight="1">
      <c r="A29" s="2"/>
      <c r="B29" s="6"/>
      <c r="C29" s="5"/>
      <c r="D29" s="44" t="s">
        <v>18</v>
      </c>
      <c r="E29" s="45"/>
      <c r="F29" s="46">
        <f>SUM(F8:F27)</f>
        <v>436</v>
      </c>
      <c r="G29" s="47">
        <f>SUM(G8:G27)</f>
        <v>465</v>
      </c>
      <c r="H29" s="48">
        <f>SUM(H8:H27)</f>
        <v>455</v>
      </c>
      <c r="I29" s="46">
        <v>423</v>
      </c>
      <c r="J29" s="47">
        <v>411</v>
      </c>
      <c r="K29" s="47">
        <v>390</v>
      </c>
      <c r="L29" s="47">
        <v>367</v>
      </c>
      <c r="M29" s="47">
        <v>387</v>
      </c>
      <c r="N29" s="47"/>
      <c r="O29" s="47"/>
      <c r="P29" s="47"/>
      <c r="Q29" s="47"/>
      <c r="R29" s="47"/>
      <c r="S29" s="49"/>
      <c r="T29" s="49"/>
      <c r="U29" s="8"/>
      <c r="V29" s="2"/>
    </row>
    <row r="30" spans="1:22" ht="14.25" hidden="1">
      <c r="A30" s="2"/>
      <c r="B30" s="6"/>
      <c r="C30" s="15"/>
      <c r="D30" s="50" t="s">
        <v>19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8"/>
      <c r="V30" s="2"/>
    </row>
    <row r="31" spans="1:22" ht="4.5" customHeight="1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5"/>
      <c r="V31" s="2"/>
    </row>
    <row r="32" spans="1:22" ht="15" customHeight="1">
      <c r="A32" s="2"/>
      <c r="B32" s="6"/>
      <c r="C32" s="57"/>
      <c r="D32" s="61" t="s">
        <v>20</v>
      </c>
      <c r="E32" s="62">
        <f>SUM(E8:E27)</f>
        <v>517</v>
      </c>
      <c r="F32" s="63"/>
      <c r="G32" s="64"/>
      <c r="H32" s="65"/>
      <c r="I32" s="46">
        <v>517</v>
      </c>
      <c r="J32" s="47">
        <v>517</v>
      </c>
      <c r="K32" s="47">
        <v>517</v>
      </c>
      <c r="L32" s="47">
        <v>517</v>
      </c>
      <c r="M32" s="47">
        <v>517</v>
      </c>
      <c r="N32" s="47"/>
      <c r="O32" s="47"/>
      <c r="P32" s="47"/>
      <c r="Q32" s="47"/>
      <c r="R32" s="47"/>
      <c r="S32" s="47"/>
      <c r="T32" s="47"/>
      <c r="U32" s="8"/>
      <c r="V32" s="2"/>
    </row>
    <row r="33" spans="1:22" ht="15" customHeight="1">
      <c r="A33" s="2"/>
      <c r="B33" s="6"/>
      <c r="C33" s="57"/>
      <c r="D33" s="66" t="s">
        <v>21</v>
      </c>
      <c r="E33" s="67"/>
      <c r="F33" s="68"/>
      <c r="G33" s="69"/>
      <c r="H33" s="70"/>
      <c r="I33" s="71">
        <f aca="true" t="shared" si="0" ref="I33:T33">IF(I29="","",I32-I29)</f>
        <v>94</v>
      </c>
      <c r="J33" s="72">
        <f t="shared" si="0"/>
        <v>106</v>
      </c>
      <c r="K33" s="72">
        <f t="shared" si="0"/>
        <v>127</v>
      </c>
      <c r="L33" s="72">
        <f t="shared" si="0"/>
        <v>150</v>
      </c>
      <c r="M33" s="72">
        <f t="shared" si="0"/>
        <v>130</v>
      </c>
      <c r="N33" s="72">
        <f t="shared" si="0"/>
      </c>
      <c r="O33" s="72">
        <f t="shared" si="0"/>
      </c>
      <c r="P33" s="72">
        <f t="shared" si="0"/>
      </c>
      <c r="Q33" s="72">
        <f t="shared" si="0"/>
      </c>
      <c r="R33" s="72">
        <f t="shared" si="0"/>
      </c>
      <c r="S33" s="73">
        <f t="shared" si="0"/>
      </c>
      <c r="T33" s="73">
        <f t="shared" si="0"/>
      </c>
      <c r="U33" s="8"/>
      <c r="V33" s="2"/>
    </row>
    <row r="34" spans="1:22" ht="15" customHeight="1">
      <c r="A34" s="2"/>
      <c r="B34" s="6"/>
      <c r="C34" s="57"/>
      <c r="D34" s="66" t="s">
        <v>22</v>
      </c>
      <c r="E34" s="74"/>
      <c r="F34" s="75"/>
      <c r="G34" s="76"/>
      <c r="H34" s="77"/>
      <c r="I34" s="78">
        <f>IF(I32="","",I33/I32)</f>
        <v>0.18181818181818182</v>
      </c>
      <c r="J34" s="79">
        <f aca="true" t="shared" si="1" ref="J34:T34">IF(J32="","",J33/J32)</f>
        <v>0.20502901353965183</v>
      </c>
      <c r="K34" s="79">
        <f t="shared" si="1"/>
        <v>0.24564796905222436</v>
      </c>
      <c r="L34" s="79">
        <f t="shared" si="1"/>
        <v>0.2901353965183752</v>
      </c>
      <c r="M34" s="79">
        <f t="shared" si="1"/>
        <v>0.2514506769825919</v>
      </c>
      <c r="N34" s="79">
        <f t="shared" si="1"/>
      </c>
      <c r="O34" s="79">
        <f t="shared" si="1"/>
      </c>
      <c r="P34" s="79">
        <f t="shared" si="1"/>
      </c>
      <c r="Q34" s="79">
        <f t="shared" si="1"/>
      </c>
      <c r="R34" s="79">
        <f t="shared" si="1"/>
      </c>
      <c r="S34" s="79">
        <f t="shared" si="1"/>
      </c>
      <c r="T34" s="79">
        <f t="shared" si="1"/>
      </c>
      <c r="U34" s="8"/>
      <c r="V34" s="2"/>
    </row>
    <row r="35" spans="1:22" ht="15" customHeight="1">
      <c r="A35" s="2"/>
      <c r="B35" s="6"/>
      <c r="C35" s="57"/>
      <c r="D35" s="80" t="s">
        <v>23</v>
      </c>
      <c r="E35" s="81"/>
      <c r="F35" s="52"/>
      <c r="G35" s="53"/>
      <c r="H35" s="82"/>
      <c r="I35" s="83">
        <f aca="true" t="shared" si="2" ref="I35:T35">IF(I29="","",I33/30)</f>
        <v>3.1333333333333333</v>
      </c>
      <c r="J35" s="84">
        <f t="shared" si="2"/>
        <v>3.533333333333333</v>
      </c>
      <c r="K35" s="84">
        <f t="shared" si="2"/>
        <v>4.233333333333333</v>
      </c>
      <c r="L35" s="84">
        <f t="shared" si="2"/>
        <v>5</v>
      </c>
      <c r="M35" s="84">
        <f t="shared" si="2"/>
        <v>4.333333333333333</v>
      </c>
      <c r="N35" s="84">
        <f t="shared" si="2"/>
      </c>
      <c r="O35" s="84">
        <f t="shared" si="2"/>
      </c>
      <c r="P35" s="84">
        <f t="shared" si="2"/>
      </c>
      <c r="Q35" s="84">
        <f t="shared" si="2"/>
      </c>
      <c r="R35" s="84">
        <f t="shared" si="2"/>
      </c>
      <c r="S35" s="84">
        <f t="shared" si="2"/>
      </c>
      <c r="T35" s="84">
        <f t="shared" si="2"/>
      </c>
      <c r="U35" s="8"/>
      <c r="V35" s="2"/>
    </row>
    <row r="36" spans="1:22" ht="30" customHeight="1">
      <c r="A36" s="2"/>
      <c r="B36" s="85"/>
      <c r="C36" s="86"/>
      <c r="D36" s="86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87"/>
      <c r="V36" s="2"/>
    </row>
    <row r="37" spans="1:22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ht="14.25" customHeight="1"/>
  </sheetData>
  <sheetProtection sheet="1" objects="1" scenarios="1"/>
  <mergeCells count="6">
    <mergeCell ref="D5:T5"/>
    <mergeCell ref="C6:C7"/>
    <mergeCell ref="D6:D7"/>
    <mergeCell ref="F6:H6"/>
    <mergeCell ref="I6:T6"/>
    <mergeCell ref="E36:T36"/>
  </mergeCells>
  <conditionalFormatting sqref="R34:T34">
    <cfRule type="containsBlanks" priority="1" dxfId="2">
      <formula>LEN(TRIM(R34))=0</formula>
    </cfRule>
    <cfRule type="cellIs" priority="2" dxfId="564" operator="lessThan" stopIfTrue="1">
      <formula>0</formula>
    </cfRule>
    <cfRule type="cellIs" priority="3" dxfId="565" operator="between" stopIfTrue="1">
      <formula>0</formula>
      <formula>0.05</formula>
    </cfRule>
    <cfRule type="cellIs" priority="4" dxfId="566" operator="greaterThan" stopIfTrue="1">
      <formula>0.05</formula>
    </cfRule>
  </conditionalFormatting>
  <conditionalFormatting sqref="I34:Q34">
    <cfRule type="containsBlanks" priority="5" dxfId="2">
      <formula>LEN(TRIM(I34))=0</formula>
    </cfRule>
    <cfRule type="cellIs" priority="6" dxfId="564" operator="lessThan" stopIfTrue="1">
      <formula>0</formula>
    </cfRule>
    <cfRule type="cellIs" priority="7" dxfId="565" operator="between" stopIfTrue="1">
      <formula>0</formula>
      <formula>0.05</formula>
    </cfRule>
    <cfRule type="cellIs" priority="8" dxfId="566" operator="greaterThan" stopIfTrue="1">
      <formula>0.05</formula>
    </cfRule>
  </conditionalFormatting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V37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0.85546875" style="0" customWidth="1"/>
    <col min="3" max="3" width="9.7109375" style="0" customWidth="1"/>
    <col min="4" max="4" width="45.7109375" style="0" customWidth="1"/>
    <col min="5" max="5" width="15.00390625" style="0" customWidth="1"/>
    <col min="6" max="13" width="9.140625" style="0" customWidth="1"/>
    <col min="14" max="20" width="0" style="0" hidden="1" customWidth="1"/>
    <col min="21" max="21" width="0.85546875" style="0" customWidth="1"/>
  </cols>
  <sheetData>
    <row r="2" ht="21.75">
      <c r="B2" s="1" t="s">
        <v>0</v>
      </c>
    </row>
    <row r="3" spans="1:22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2"/>
    </row>
    <row r="5" spans="1:22" ht="21.75" customHeight="1">
      <c r="A5" s="2"/>
      <c r="B5" s="6"/>
      <c r="C5" s="7" t="s">
        <v>245</v>
      </c>
      <c r="D5" s="98" t="s">
        <v>246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  <c r="U5" s="8"/>
      <c r="V5" s="2"/>
    </row>
    <row r="6" spans="1:22" ht="15" customHeight="1">
      <c r="A6" s="2"/>
      <c r="B6" s="6"/>
      <c r="C6" s="101" t="s">
        <v>3</v>
      </c>
      <c r="D6" s="103" t="s">
        <v>4</v>
      </c>
      <c r="E6" s="9" t="s">
        <v>5</v>
      </c>
      <c r="F6" s="105" t="s">
        <v>6</v>
      </c>
      <c r="G6" s="106"/>
      <c r="H6" s="103"/>
      <c r="I6" s="107" t="s">
        <v>7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8"/>
      <c r="V6" s="2"/>
    </row>
    <row r="7" spans="1:22" ht="14.25" customHeight="1">
      <c r="A7" s="2"/>
      <c r="B7" s="6"/>
      <c r="C7" s="102"/>
      <c r="D7" s="104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/>
      <c r="O7" s="14"/>
      <c r="P7" s="14"/>
      <c r="Q7" s="14"/>
      <c r="R7" s="14"/>
      <c r="S7" s="14"/>
      <c r="T7" s="14"/>
      <c r="U7" s="15"/>
      <c r="V7" s="2"/>
    </row>
    <row r="8" spans="1:22" ht="14.25" customHeight="1">
      <c r="A8" s="2"/>
      <c r="B8" s="6"/>
      <c r="C8" s="16">
        <v>2086</v>
      </c>
      <c r="D8" s="17" t="s">
        <v>247</v>
      </c>
      <c r="E8" s="18">
        <v>30</v>
      </c>
      <c r="F8" s="19">
        <v>26</v>
      </c>
      <c r="G8" s="20">
        <v>18</v>
      </c>
      <c r="H8" s="20">
        <v>25</v>
      </c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8"/>
      <c r="V8" s="2"/>
    </row>
    <row r="9" spans="1:22" ht="14.25" customHeight="1">
      <c r="A9" s="2"/>
      <c r="B9" s="6"/>
      <c r="C9" s="23">
        <v>3379</v>
      </c>
      <c r="D9" s="24" t="s">
        <v>248</v>
      </c>
      <c r="E9" s="25">
        <v>30</v>
      </c>
      <c r="F9" s="26">
        <v>35</v>
      </c>
      <c r="G9" s="27">
        <v>30</v>
      </c>
      <c r="H9" s="27">
        <v>29</v>
      </c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8"/>
      <c r="V9" s="2"/>
    </row>
    <row r="10" spans="1:22" ht="14.25" hidden="1">
      <c r="A10" s="2"/>
      <c r="B10" s="6"/>
      <c r="C10" s="23"/>
      <c r="D10" s="24"/>
      <c r="E10" s="25"/>
      <c r="F10" s="26"/>
      <c r="G10" s="27"/>
      <c r="H10" s="27"/>
      <c r="I10" s="28"/>
      <c r="J10" s="3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8"/>
      <c r="V10" s="2"/>
    </row>
    <row r="11" spans="1:22" ht="14.25" hidden="1">
      <c r="A11" s="2"/>
      <c r="B11" s="6"/>
      <c r="C11" s="23"/>
      <c r="D11" s="24"/>
      <c r="E11" s="25"/>
      <c r="F11" s="26"/>
      <c r="G11" s="27"/>
      <c r="H11" s="27"/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8"/>
      <c r="V11" s="2"/>
    </row>
    <row r="12" spans="1:22" ht="14.25" hidden="1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8"/>
      <c r="V12" s="2"/>
    </row>
    <row r="13" spans="1:22" ht="14.25" hidden="1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8"/>
      <c r="V13" s="2"/>
    </row>
    <row r="14" spans="1:22" ht="14.25" hidden="1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8"/>
      <c r="V14" s="2"/>
    </row>
    <row r="15" spans="1:22" ht="14.25" hidden="1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8"/>
      <c r="V15" s="2"/>
    </row>
    <row r="16" spans="1:22" ht="14.25" hidden="1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8"/>
      <c r="V16" s="2"/>
    </row>
    <row r="17" spans="1:22" ht="14.25" hidden="1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8"/>
      <c r="V17" s="2"/>
    </row>
    <row r="18" spans="1:22" ht="14.25" hidden="1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8"/>
      <c r="V18" s="2"/>
    </row>
    <row r="19" spans="1:22" ht="14.25" hidden="1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8"/>
      <c r="V19" s="2"/>
    </row>
    <row r="20" spans="1:22" ht="14.25" hidden="1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8"/>
      <c r="V20" s="2"/>
    </row>
    <row r="21" spans="1:22" ht="14.25" hidden="1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8"/>
      <c r="V21" s="2"/>
    </row>
    <row r="22" spans="1:22" ht="14.25" hidden="1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8"/>
      <c r="V22" s="2"/>
    </row>
    <row r="23" spans="1:22" ht="14.25" hidden="1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8"/>
      <c r="V23" s="2"/>
    </row>
    <row r="24" spans="1:22" ht="14.25" hidden="1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8"/>
      <c r="V24" s="2"/>
    </row>
    <row r="25" spans="1:22" ht="14.25" hidden="1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8"/>
      <c r="V25" s="2"/>
    </row>
    <row r="26" spans="1:22" ht="14.25" hidden="1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8"/>
      <c r="V26" s="2"/>
    </row>
    <row r="27" spans="1:22" ht="14.25" hidden="1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8"/>
      <c r="V27" s="2"/>
    </row>
    <row r="28" spans="1:22" ht="14.25" hidden="1">
      <c r="A28" s="2"/>
      <c r="B28" s="6"/>
      <c r="C28" s="4"/>
      <c r="D28" s="41"/>
      <c r="E28" s="4"/>
      <c r="F28" s="42"/>
      <c r="G28" s="42"/>
      <c r="H28" s="42"/>
      <c r="I28" s="4"/>
      <c r="J28" s="4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15"/>
      <c r="V28" s="2"/>
    </row>
    <row r="29" spans="1:22" ht="15" customHeight="1">
      <c r="A29" s="2"/>
      <c r="B29" s="6"/>
      <c r="C29" s="5"/>
      <c r="D29" s="44" t="s">
        <v>18</v>
      </c>
      <c r="E29" s="45"/>
      <c r="F29" s="46">
        <f>SUM(F8:F27)</f>
        <v>61</v>
      </c>
      <c r="G29" s="47">
        <f>SUM(G8:G27)</f>
        <v>48</v>
      </c>
      <c r="H29" s="48">
        <f>SUM(H8:H27)</f>
        <v>54</v>
      </c>
      <c r="I29" s="46">
        <v>54</v>
      </c>
      <c r="J29" s="47">
        <v>49</v>
      </c>
      <c r="K29" s="47">
        <v>41</v>
      </c>
      <c r="L29" s="47">
        <v>50</v>
      </c>
      <c r="M29" s="47">
        <v>47</v>
      </c>
      <c r="N29" s="47"/>
      <c r="O29" s="47"/>
      <c r="P29" s="47"/>
      <c r="Q29" s="47"/>
      <c r="R29" s="47"/>
      <c r="S29" s="49"/>
      <c r="T29" s="49"/>
      <c r="U29" s="8"/>
      <c r="V29" s="2"/>
    </row>
    <row r="30" spans="1:22" ht="14.25" hidden="1">
      <c r="A30" s="2"/>
      <c r="B30" s="6"/>
      <c r="C30" s="15"/>
      <c r="D30" s="50" t="s">
        <v>19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8"/>
      <c r="V30" s="2"/>
    </row>
    <row r="31" spans="1:22" ht="4.5" customHeight="1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5"/>
      <c r="V31" s="2"/>
    </row>
    <row r="32" spans="1:22" ht="15" customHeight="1">
      <c r="A32" s="2"/>
      <c r="B32" s="6"/>
      <c r="C32" s="57"/>
      <c r="D32" s="61" t="s">
        <v>20</v>
      </c>
      <c r="E32" s="62">
        <f>SUM(E8:E27)</f>
        <v>60</v>
      </c>
      <c r="F32" s="63"/>
      <c r="G32" s="64"/>
      <c r="H32" s="65"/>
      <c r="I32" s="46">
        <v>60</v>
      </c>
      <c r="J32" s="47">
        <v>60</v>
      </c>
      <c r="K32" s="47">
        <v>60</v>
      </c>
      <c r="L32" s="47">
        <v>60</v>
      </c>
      <c r="M32" s="47">
        <v>60</v>
      </c>
      <c r="N32" s="47"/>
      <c r="O32" s="47"/>
      <c r="P32" s="47"/>
      <c r="Q32" s="47"/>
      <c r="R32" s="47"/>
      <c r="S32" s="47"/>
      <c r="T32" s="47"/>
      <c r="U32" s="8"/>
      <c r="V32" s="2"/>
    </row>
    <row r="33" spans="1:22" ht="15" customHeight="1">
      <c r="A33" s="2"/>
      <c r="B33" s="6"/>
      <c r="C33" s="57"/>
      <c r="D33" s="66" t="s">
        <v>21</v>
      </c>
      <c r="E33" s="67"/>
      <c r="F33" s="68"/>
      <c r="G33" s="69"/>
      <c r="H33" s="70"/>
      <c r="I33" s="71">
        <f aca="true" t="shared" si="0" ref="I33:T33">IF(I29="","",I32-I29)</f>
        <v>6</v>
      </c>
      <c r="J33" s="72">
        <f t="shared" si="0"/>
        <v>11</v>
      </c>
      <c r="K33" s="72">
        <f t="shared" si="0"/>
        <v>19</v>
      </c>
      <c r="L33" s="72">
        <f t="shared" si="0"/>
        <v>10</v>
      </c>
      <c r="M33" s="72">
        <f t="shared" si="0"/>
        <v>13</v>
      </c>
      <c r="N33" s="72">
        <f t="shared" si="0"/>
      </c>
      <c r="O33" s="72">
        <f t="shared" si="0"/>
      </c>
      <c r="P33" s="72">
        <f t="shared" si="0"/>
      </c>
      <c r="Q33" s="72">
        <f t="shared" si="0"/>
      </c>
      <c r="R33" s="72">
        <f t="shared" si="0"/>
      </c>
      <c r="S33" s="73">
        <f t="shared" si="0"/>
      </c>
      <c r="T33" s="73">
        <f t="shared" si="0"/>
      </c>
      <c r="U33" s="8"/>
      <c r="V33" s="2"/>
    </row>
    <row r="34" spans="1:22" ht="15" customHeight="1">
      <c r="A34" s="2"/>
      <c r="B34" s="6"/>
      <c r="C34" s="57"/>
      <c r="D34" s="66" t="s">
        <v>22</v>
      </c>
      <c r="E34" s="74"/>
      <c r="F34" s="75"/>
      <c r="G34" s="76"/>
      <c r="H34" s="77"/>
      <c r="I34" s="78">
        <f>IF(I32="","",I33/I32)</f>
        <v>0.1</v>
      </c>
      <c r="J34" s="79">
        <f aca="true" t="shared" si="1" ref="J34:T34">IF(J32="","",J33/J32)</f>
        <v>0.18333333333333332</v>
      </c>
      <c r="K34" s="79">
        <f t="shared" si="1"/>
        <v>0.31666666666666665</v>
      </c>
      <c r="L34" s="79">
        <f t="shared" si="1"/>
        <v>0.16666666666666666</v>
      </c>
      <c r="M34" s="79">
        <f t="shared" si="1"/>
        <v>0.21666666666666667</v>
      </c>
      <c r="N34" s="79">
        <f t="shared" si="1"/>
      </c>
      <c r="O34" s="79">
        <f t="shared" si="1"/>
      </c>
      <c r="P34" s="79">
        <f t="shared" si="1"/>
      </c>
      <c r="Q34" s="79">
        <f t="shared" si="1"/>
      </c>
      <c r="R34" s="79">
        <f t="shared" si="1"/>
      </c>
      <c r="S34" s="79">
        <f t="shared" si="1"/>
      </c>
      <c r="T34" s="79">
        <f t="shared" si="1"/>
      </c>
      <c r="U34" s="8"/>
      <c r="V34" s="2"/>
    </row>
    <row r="35" spans="1:22" ht="15" customHeight="1">
      <c r="A35" s="2"/>
      <c r="B35" s="6"/>
      <c r="C35" s="57"/>
      <c r="D35" s="80" t="s">
        <v>23</v>
      </c>
      <c r="E35" s="81"/>
      <c r="F35" s="52"/>
      <c r="G35" s="53"/>
      <c r="H35" s="82"/>
      <c r="I35" s="83">
        <f aca="true" t="shared" si="2" ref="I35:T35">IF(I29="","",I33/30)</f>
        <v>0.2</v>
      </c>
      <c r="J35" s="84">
        <f t="shared" si="2"/>
        <v>0.36666666666666664</v>
      </c>
      <c r="K35" s="84">
        <f t="shared" si="2"/>
        <v>0.6333333333333333</v>
      </c>
      <c r="L35" s="84">
        <f t="shared" si="2"/>
        <v>0.3333333333333333</v>
      </c>
      <c r="M35" s="84">
        <f t="shared" si="2"/>
        <v>0.43333333333333335</v>
      </c>
      <c r="N35" s="84">
        <f t="shared" si="2"/>
      </c>
      <c r="O35" s="84">
        <f t="shared" si="2"/>
      </c>
      <c r="P35" s="84">
        <f t="shared" si="2"/>
      </c>
      <c r="Q35" s="84">
        <f t="shared" si="2"/>
      </c>
      <c r="R35" s="84">
        <f t="shared" si="2"/>
      </c>
      <c r="S35" s="84">
        <f t="shared" si="2"/>
      </c>
      <c r="T35" s="84">
        <f t="shared" si="2"/>
      </c>
      <c r="U35" s="8"/>
      <c r="V35" s="2"/>
    </row>
    <row r="36" spans="1:22" ht="30" customHeight="1">
      <c r="A36" s="2"/>
      <c r="B36" s="85"/>
      <c r="C36" s="86"/>
      <c r="D36" s="86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87"/>
      <c r="V36" s="2"/>
    </row>
    <row r="37" spans="1:22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ht="14.25" customHeight="1"/>
  </sheetData>
  <sheetProtection sheet="1" objects="1" scenarios="1"/>
  <mergeCells count="6">
    <mergeCell ref="D5:T5"/>
    <mergeCell ref="C6:C7"/>
    <mergeCell ref="D6:D7"/>
    <mergeCell ref="F6:H6"/>
    <mergeCell ref="I6:T6"/>
    <mergeCell ref="E36:T36"/>
  </mergeCells>
  <conditionalFormatting sqref="R34:T34">
    <cfRule type="containsBlanks" priority="1" dxfId="2">
      <formula>LEN(TRIM(R34))=0</formula>
    </cfRule>
    <cfRule type="cellIs" priority="2" dxfId="564" operator="lessThan" stopIfTrue="1">
      <formula>0</formula>
    </cfRule>
    <cfRule type="cellIs" priority="3" dxfId="565" operator="between" stopIfTrue="1">
      <formula>0</formula>
      <formula>0.05</formula>
    </cfRule>
    <cfRule type="cellIs" priority="4" dxfId="566" operator="greaterThan" stopIfTrue="1">
      <formula>0.05</formula>
    </cfRule>
  </conditionalFormatting>
  <conditionalFormatting sqref="I34:Q34">
    <cfRule type="containsBlanks" priority="5" dxfId="2">
      <formula>LEN(TRIM(I34))=0</formula>
    </cfRule>
    <cfRule type="cellIs" priority="6" dxfId="564" operator="lessThan" stopIfTrue="1">
      <formula>0</formula>
    </cfRule>
    <cfRule type="cellIs" priority="7" dxfId="565" operator="between" stopIfTrue="1">
      <formula>0</formula>
      <formula>0.05</formula>
    </cfRule>
    <cfRule type="cellIs" priority="8" dxfId="566" operator="greaterThan" stopIfTrue="1">
      <formula>0.05</formula>
    </cfRule>
  </conditionalFormatting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V37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0.85546875" style="0" customWidth="1"/>
    <col min="3" max="3" width="9.7109375" style="0" customWidth="1"/>
    <col min="4" max="4" width="45.7109375" style="0" customWidth="1"/>
    <col min="5" max="5" width="15.00390625" style="0" customWidth="1"/>
    <col min="6" max="13" width="9.140625" style="0" customWidth="1"/>
    <col min="14" max="20" width="0" style="0" hidden="1" customWidth="1"/>
    <col min="21" max="21" width="0.85546875" style="0" customWidth="1"/>
  </cols>
  <sheetData>
    <row r="2" ht="21.75">
      <c r="B2" s="1" t="s">
        <v>0</v>
      </c>
    </row>
    <row r="3" spans="1:22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2"/>
    </row>
    <row r="5" spans="1:22" ht="21.75" customHeight="1">
      <c r="A5" s="2"/>
      <c r="B5" s="6"/>
      <c r="C5" s="7" t="s">
        <v>249</v>
      </c>
      <c r="D5" s="98" t="s">
        <v>250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  <c r="U5" s="8"/>
      <c r="V5" s="2"/>
    </row>
    <row r="6" spans="1:22" ht="15" customHeight="1">
      <c r="A6" s="2"/>
      <c r="B6" s="6"/>
      <c r="C6" s="101" t="s">
        <v>3</v>
      </c>
      <c r="D6" s="103" t="s">
        <v>4</v>
      </c>
      <c r="E6" s="9" t="s">
        <v>5</v>
      </c>
      <c r="F6" s="105" t="s">
        <v>6</v>
      </c>
      <c r="G6" s="106"/>
      <c r="H6" s="103"/>
      <c r="I6" s="107" t="s">
        <v>7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8"/>
      <c r="V6" s="2"/>
    </row>
    <row r="7" spans="1:22" ht="14.25" customHeight="1">
      <c r="A7" s="2"/>
      <c r="B7" s="6"/>
      <c r="C7" s="102"/>
      <c r="D7" s="104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/>
      <c r="O7" s="14"/>
      <c r="P7" s="14"/>
      <c r="Q7" s="14"/>
      <c r="R7" s="14"/>
      <c r="S7" s="14"/>
      <c r="T7" s="14"/>
      <c r="U7" s="15"/>
      <c r="V7" s="2"/>
    </row>
    <row r="8" spans="1:22" ht="14.25" customHeight="1">
      <c r="A8" s="2"/>
      <c r="B8" s="6"/>
      <c r="C8" s="16">
        <v>2062</v>
      </c>
      <c r="D8" s="17" t="s">
        <v>251</v>
      </c>
      <c r="E8" s="18">
        <v>30</v>
      </c>
      <c r="F8" s="19">
        <v>27</v>
      </c>
      <c r="G8" s="20">
        <v>22</v>
      </c>
      <c r="H8" s="20">
        <v>21</v>
      </c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8"/>
      <c r="V8" s="2"/>
    </row>
    <row r="9" spans="1:22" ht="14.25" customHeight="1">
      <c r="A9" s="2"/>
      <c r="B9" s="6"/>
      <c r="C9" s="23">
        <v>2064</v>
      </c>
      <c r="D9" s="24" t="s">
        <v>252</v>
      </c>
      <c r="E9" s="25">
        <v>15</v>
      </c>
      <c r="F9" s="26">
        <v>9</v>
      </c>
      <c r="G9" s="27">
        <v>16</v>
      </c>
      <c r="H9" s="27">
        <v>14</v>
      </c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8"/>
      <c r="V9" s="2"/>
    </row>
    <row r="10" spans="1:22" ht="14.25" customHeight="1">
      <c r="A10" s="2"/>
      <c r="B10" s="6"/>
      <c r="C10" s="23">
        <v>2101</v>
      </c>
      <c r="D10" s="24" t="s">
        <v>253</v>
      </c>
      <c r="E10" s="25">
        <v>15</v>
      </c>
      <c r="F10" s="26">
        <v>7</v>
      </c>
      <c r="G10" s="27">
        <v>15</v>
      </c>
      <c r="H10" s="27">
        <v>12</v>
      </c>
      <c r="I10" s="28"/>
      <c r="J10" s="3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8"/>
      <c r="V10" s="2"/>
    </row>
    <row r="11" spans="1:22" ht="14.25" hidden="1">
      <c r="A11" s="2"/>
      <c r="B11" s="6"/>
      <c r="C11" s="23"/>
      <c r="D11" s="24"/>
      <c r="E11" s="25"/>
      <c r="F11" s="26"/>
      <c r="G11" s="27"/>
      <c r="H11" s="27"/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8"/>
      <c r="V11" s="2"/>
    </row>
    <row r="12" spans="1:22" ht="14.25" hidden="1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8"/>
      <c r="V12" s="2"/>
    </row>
    <row r="13" spans="1:22" ht="14.25" hidden="1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8"/>
      <c r="V13" s="2"/>
    </row>
    <row r="14" spans="1:22" ht="14.25" hidden="1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8"/>
      <c r="V14" s="2"/>
    </row>
    <row r="15" spans="1:22" ht="14.25" hidden="1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8"/>
      <c r="V15" s="2"/>
    </row>
    <row r="16" spans="1:22" ht="14.25" hidden="1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8"/>
      <c r="V16" s="2"/>
    </row>
    <row r="17" spans="1:22" ht="14.25" hidden="1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8"/>
      <c r="V17" s="2"/>
    </row>
    <row r="18" spans="1:22" ht="14.25" hidden="1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8"/>
      <c r="V18" s="2"/>
    </row>
    <row r="19" spans="1:22" ht="14.25" hidden="1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8"/>
      <c r="V19" s="2"/>
    </row>
    <row r="20" spans="1:22" ht="14.25" hidden="1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8"/>
      <c r="V20" s="2"/>
    </row>
    <row r="21" spans="1:22" ht="14.25" hidden="1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8"/>
      <c r="V21" s="2"/>
    </row>
    <row r="22" spans="1:22" ht="14.25" hidden="1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8"/>
      <c r="V22" s="2"/>
    </row>
    <row r="23" spans="1:22" ht="14.25" hidden="1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8"/>
      <c r="V23" s="2"/>
    </row>
    <row r="24" spans="1:22" ht="14.25" hidden="1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8"/>
      <c r="V24" s="2"/>
    </row>
    <row r="25" spans="1:22" ht="14.25" hidden="1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8"/>
      <c r="V25" s="2"/>
    </row>
    <row r="26" spans="1:22" ht="14.25" hidden="1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8"/>
      <c r="V26" s="2"/>
    </row>
    <row r="27" spans="1:22" ht="14.25" hidden="1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8"/>
      <c r="V27" s="2"/>
    </row>
    <row r="28" spans="1:22" ht="14.25" hidden="1">
      <c r="A28" s="2"/>
      <c r="B28" s="6"/>
      <c r="C28" s="4"/>
      <c r="D28" s="41"/>
      <c r="E28" s="4"/>
      <c r="F28" s="42"/>
      <c r="G28" s="42"/>
      <c r="H28" s="42"/>
      <c r="I28" s="4"/>
      <c r="J28" s="4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15"/>
      <c r="V28" s="2"/>
    </row>
    <row r="29" spans="1:22" ht="15" customHeight="1">
      <c r="A29" s="2"/>
      <c r="B29" s="6"/>
      <c r="C29" s="5"/>
      <c r="D29" s="44" t="s">
        <v>18</v>
      </c>
      <c r="E29" s="45"/>
      <c r="F29" s="46">
        <f>SUM(F8:F27)</f>
        <v>43</v>
      </c>
      <c r="G29" s="47">
        <f>SUM(G8:G27)</f>
        <v>53</v>
      </c>
      <c r="H29" s="48">
        <f>SUM(H8:H27)</f>
        <v>47</v>
      </c>
      <c r="I29" s="46">
        <v>55</v>
      </c>
      <c r="J29" s="47">
        <v>55</v>
      </c>
      <c r="K29" s="47">
        <v>40</v>
      </c>
      <c r="L29" s="47">
        <v>44</v>
      </c>
      <c r="M29" s="47">
        <v>45</v>
      </c>
      <c r="N29" s="47"/>
      <c r="O29" s="47"/>
      <c r="P29" s="47"/>
      <c r="Q29" s="47"/>
      <c r="R29" s="47"/>
      <c r="S29" s="49"/>
      <c r="T29" s="49"/>
      <c r="U29" s="8"/>
      <c r="V29" s="2"/>
    </row>
    <row r="30" spans="1:22" ht="14.25" hidden="1">
      <c r="A30" s="2"/>
      <c r="B30" s="6"/>
      <c r="C30" s="15"/>
      <c r="D30" s="50" t="s">
        <v>19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8"/>
      <c r="V30" s="2"/>
    </row>
    <row r="31" spans="1:22" ht="4.5" customHeight="1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5"/>
      <c r="V31" s="2"/>
    </row>
    <row r="32" spans="1:22" ht="15" customHeight="1">
      <c r="A32" s="2"/>
      <c r="B32" s="6"/>
      <c r="C32" s="57"/>
      <c r="D32" s="61" t="s">
        <v>20</v>
      </c>
      <c r="E32" s="62">
        <f>SUM(E8:E27)</f>
        <v>60</v>
      </c>
      <c r="F32" s="63"/>
      <c r="G32" s="64"/>
      <c r="H32" s="65"/>
      <c r="I32" s="46">
        <v>60</v>
      </c>
      <c r="J32" s="47">
        <v>60</v>
      </c>
      <c r="K32" s="47">
        <v>60</v>
      </c>
      <c r="L32" s="47">
        <v>60</v>
      </c>
      <c r="M32" s="47">
        <v>60</v>
      </c>
      <c r="N32" s="47"/>
      <c r="O32" s="47"/>
      <c r="P32" s="47"/>
      <c r="Q32" s="47"/>
      <c r="R32" s="47"/>
      <c r="S32" s="47"/>
      <c r="T32" s="47"/>
      <c r="U32" s="8"/>
      <c r="V32" s="2"/>
    </row>
    <row r="33" spans="1:22" ht="15" customHeight="1">
      <c r="A33" s="2"/>
      <c r="B33" s="6"/>
      <c r="C33" s="57"/>
      <c r="D33" s="66" t="s">
        <v>21</v>
      </c>
      <c r="E33" s="67"/>
      <c r="F33" s="68"/>
      <c r="G33" s="69"/>
      <c r="H33" s="70"/>
      <c r="I33" s="71">
        <f aca="true" t="shared" si="0" ref="I33:T33">IF(I29="","",I32-I29)</f>
        <v>5</v>
      </c>
      <c r="J33" s="72">
        <f t="shared" si="0"/>
        <v>5</v>
      </c>
      <c r="K33" s="72">
        <f t="shared" si="0"/>
        <v>20</v>
      </c>
      <c r="L33" s="72">
        <f t="shared" si="0"/>
        <v>16</v>
      </c>
      <c r="M33" s="72">
        <f t="shared" si="0"/>
        <v>15</v>
      </c>
      <c r="N33" s="72">
        <f t="shared" si="0"/>
      </c>
      <c r="O33" s="72">
        <f t="shared" si="0"/>
      </c>
      <c r="P33" s="72">
        <f t="shared" si="0"/>
      </c>
      <c r="Q33" s="72">
        <f t="shared" si="0"/>
      </c>
      <c r="R33" s="72">
        <f t="shared" si="0"/>
      </c>
      <c r="S33" s="73">
        <f t="shared" si="0"/>
      </c>
      <c r="T33" s="73">
        <f t="shared" si="0"/>
      </c>
      <c r="U33" s="8"/>
      <c r="V33" s="2"/>
    </row>
    <row r="34" spans="1:22" ht="15" customHeight="1">
      <c r="A34" s="2"/>
      <c r="B34" s="6"/>
      <c r="C34" s="57"/>
      <c r="D34" s="66" t="s">
        <v>22</v>
      </c>
      <c r="E34" s="74"/>
      <c r="F34" s="75"/>
      <c r="G34" s="76"/>
      <c r="H34" s="77"/>
      <c r="I34" s="78">
        <f>IF(I32="","",I33/I32)</f>
        <v>0.08333333333333333</v>
      </c>
      <c r="J34" s="79">
        <f aca="true" t="shared" si="1" ref="J34:T34">IF(J32="","",J33/J32)</f>
        <v>0.08333333333333333</v>
      </c>
      <c r="K34" s="79">
        <f t="shared" si="1"/>
        <v>0.3333333333333333</v>
      </c>
      <c r="L34" s="79">
        <f t="shared" si="1"/>
        <v>0.26666666666666666</v>
      </c>
      <c r="M34" s="79">
        <f t="shared" si="1"/>
        <v>0.25</v>
      </c>
      <c r="N34" s="79">
        <f t="shared" si="1"/>
      </c>
      <c r="O34" s="79">
        <f t="shared" si="1"/>
      </c>
      <c r="P34" s="79">
        <f t="shared" si="1"/>
      </c>
      <c r="Q34" s="79">
        <f t="shared" si="1"/>
      </c>
      <c r="R34" s="79">
        <f t="shared" si="1"/>
      </c>
      <c r="S34" s="79">
        <f t="shared" si="1"/>
      </c>
      <c r="T34" s="79">
        <f t="shared" si="1"/>
      </c>
      <c r="U34" s="8"/>
      <c r="V34" s="2"/>
    </row>
    <row r="35" spans="1:22" ht="15" customHeight="1">
      <c r="A35" s="2"/>
      <c r="B35" s="6"/>
      <c r="C35" s="57"/>
      <c r="D35" s="80" t="s">
        <v>23</v>
      </c>
      <c r="E35" s="81"/>
      <c r="F35" s="52"/>
      <c r="G35" s="53"/>
      <c r="H35" s="82"/>
      <c r="I35" s="83">
        <f aca="true" t="shared" si="2" ref="I35:T35">IF(I29="","",I33/30)</f>
        <v>0.16666666666666666</v>
      </c>
      <c r="J35" s="84">
        <f t="shared" si="2"/>
        <v>0.16666666666666666</v>
      </c>
      <c r="K35" s="84">
        <f t="shared" si="2"/>
        <v>0.6666666666666666</v>
      </c>
      <c r="L35" s="84">
        <f t="shared" si="2"/>
        <v>0.5333333333333333</v>
      </c>
      <c r="M35" s="84">
        <f t="shared" si="2"/>
        <v>0.5</v>
      </c>
      <c r="N35" s="84">
        <f t="shared" si="2"/>
      </c>
      <c r="O35" s="84">
        <f t="shared" si="2"/>
      </c>
      <c r="P35" s="84">
        <f t="shared" si="2"/>
      </c>
      <c r="Q35" s="84">
        <f t="shared" si="2"/>
      </c>
      <c r="R35" s="84">
        <f t="shared" si="2"/>
      </c>
      <c r="S35" s="84">
        <f t="shared" si="2"/>
      </c>
      <c r="T35" s="84">
        <f t="shared" si="2"/>
      </c>
      <c r="U35" s="8"/>
      <c r="V35" s="2"/>
    </row>
    <row r="36" spans="1:22" ht="30" customHeight="1">
      <c r="A36" s="2"/>
      <c r="B36" s="85"/>
      <c r="C36" s="86"/>
      <c r="D36" s="86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87"/>
      <c r="V36" s="2"/>
    </row>
    <row r="37" spans="1:22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ht="14.25" customHeight="1"/>
  </sheetData>
  <sheetProtection sheet="1" objects="1" scenarios="1"/>
  <mergeCells count="6">
    <mergeCell ref="D5:T5"/>
    <mergeCell ref="C6:C7"/>
    <mergeCell ref="D6:D7"/>
    <mergeCell ref="F6:H6"/>
    <mergeCell ref="I6:T6"/>
    <mergeCell ref="E36:T36"/>
  </mergeCells>
  <conditionalFormatting sqref="R34:T34">
    <cfRule type="containsBlanks" priority="1" dxfId="2">
      <formula>LEN(TRIM(R34))=0</formula>
    </cfRule>
    <cfRule type="cellIs" priority="2" dxfId="564" operator="lessThan" stopIfTrue="1">
      <formula>0</formula>
    </cfRule>
    <cfRule type="cellIs" priority="3" dxfId="565" operator="between" stopIfTrue="1">
      <formula>0</formula>
      <formula>0.05</formula>
    </cfRule>
    <cfRule type="cellIs" priority="4" dxfId="566" operator="greaterThan" stopIfTrue="1">
      <formula>0.05</formula>
    </cfRule>
  </conditionalFormatting>
  <conditionalFormatting sqref="I34:Q34">
    <cfRule type="containsBlanks" priority="5" dxfId="2">
      <formula>LEN(TRIM(I34))=0</formula>
    </cfRule>
    <cfRule type="cellIs" priority="6" dxfId="564" operator="lessThan" stopIfTrue="1">
      <formula>0</formula>
    </cfRule>
    <cfRule type="cellIs" priority="7" dxfId="565" operator="between" stopIfTrue="1">
      <formula>0</formula>
      <formula>0.05</formula>
    </cfRule>
    <cfRule type="cellIs" priority="8" dxfId="566" operator="greaterThan" stopIfTrue="1">
      <formula>0.05</formula>
    </cfRule>
  </conditionalFormatting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V37"/>
  <sheetViews>
    <sheetView showGridLines="0" showRowColHeaders="0" zoomScale="85" zoomScaleNormal="85" zoomScalePageLayoutView="0" workbookViewId="0" topLeftCell="A1">
      <selection activeCell="W35" sqref="W35"/>
    </sheetView>
  </sheetViews>
  <sheetFormatPr defaultColWidth="9.140625" defaultRowHeight="15"/>
  <cols>
    <col min="1" max="1" width="5.7109375" style="0" customWidth="1"/>
    <col min="2" max="2" width="0.85546875" style="0" customWidth="1"/>
    <col min="3" max="3" width="9.7109375" style="0" customWidth="1"/>
    <col min="4" max="4" width="45.7109375" style="0" customWidth="1"/>
    <col min="5" max="5" width="15.00390625" style="0" customWidth="1"/>
    <col min="6" max="13" width="9.140625" style="0" customWidth="1"/>
    <col min="14" max="20" width="0" style="0" hidden="1" customWidth="1"/>
    <col min="21" max="21" width="0.85546875" style="0" customWidth="1"/>
  </cols>
  <sheetData>
    <row r="2" ht="21.75">
      <c r="B2" s="1" t="s">
        <v>0</v>
      </c>
    </row>
    <row r="3" spans="1:22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2"/>
    </row>
    <row r="5" spans="1:22" ht="21.75" customHeight="1">
      <c r="A5" s="2"/>
      <c r="B5" s="6"/>
      <c r="C5" s="7" t="s">
        <v>254</v>
      </c>
      <c r="D5" s="98" t="s">
        <v>255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  <c r="U5" s="8"/>
      <c r="V5" s="2"/>
    </row>
    <row r="6" spans="1:22" ht="15" customHeight="1">
      <c r="A6" s="2"/>
      <c r="B6" s="6"/>
      <c r="C6" s="101" t="s">
        <v>3</v>
      </c>
      <c r="D6" s="103" t="s">
        <v>4</v>
      </c>
      <c r="E6" s="9" t="s">
        <v>5</v>
      </c>
      <c r="F6" s="105" t="s">
        <v>6</v>
      </c>
      <c r="G6" s="106"/>
      <c r="H6" s="103"/>
      <c r="I6" s="107" t="s">
        <v>7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8"/>
      <c r="V6" s="2"/>
    </row>
    <row r="7" spans="1:22" ht="14.25" customHeight="1">
      <c r="A7" s="2"/>
      <c r="B7" s="6"/>
      <c r="C7" s="102"/>
      <c r="D7" s="104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/>
      <c r="O7" s="14"/>
      <c r="P7" s="14"/>
      <c r="Q7" s="14"/>
      <c r="R7" s="14"/>
      <c r="S7" s="14"/>
      <c r="T7" s="14"/>
      <c r="U7" s="15"/>
      <c r="V7" s="2"/>
    </row>
    <row r="8" spans="1:22" ht="14.25" customHeight="1">
      <c r="A8" s="2"/>
      <c r="B8" s="6"/>
      <c r="C8" s="16">
        <v>2031</v>
      </c>
      <c r="D8" s="17" t="s">
        <v>256</v>
      </c>
      <c r="E8" s="18">
        <v>15</v>
      </c>
      <c r="F8" s="19">
        <v>15</v>
      </c>
      <c r="G8" s="20">
        <v>10</v>
      </c>
      <c r="H8" s="20">
        <v>10</v>
      </c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8"/>
      <c r="V8" s="2"/>
    </row>
    <row r="9" spans="1:22" ht="14.25" customHeight="1">
      <c r="A9" s="2"/>
      <c r="B9" s="6"/>
      <c r="C9" s="23">
        <v>2074</v>
      </c>
      <c r="D9" s="24" t="s">
        <v>257</v>
      </c>
      <c r="E9" s="25">
        <v>30</v>
      </c>
      <c r="F9" s="26">
        <v>30</v>
      </c>
      <c r="G9" s="27">
        <v>29</v>
      </c>
      <c r="H9" s="27">
        <v>30</v>
      </c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8"/>
      <c r="V9" s="2"/>
    </row>
    <row r="10" spans="1:22" ht="14.25" hidden="1">
      <c r="A10" s="2"/>
      <c r="B10" s="6"/>
      <c r="C10" s="23"/>
      <c r="D10" s="24"/>
      <c r="E10" s="25"/>
      <c r="F10" s="26"/>
      <c r="G10" s="27"/>
      <c r="H10" s="27"/>
      <c r="I10" s="28"/>
      <c r="J10" s="3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8"/>
      <c r="V10" s="2"/>
    </row>
    <row r="11" spans="1:22" ht="14.25" hidden="1">
      <c r="A11" s="2"/>
      <c r="B11" s="6"/>
      <c r="C11" s="23"/>
      <c r="D11" s="24"/>
      <c r="E11" s="25"/>
      <c r="F11" s="26"/>
      <c r="G11" s="27"/>
      <c r="H11" s="27"/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8"/>
      <c r="V11" s="2"/>
    </row>
    <row r="12" spans="1:22" ht="14.25" hidden="1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8"/>
      <c r="V12" s="2"/>
    </row>
    <row r="13" spans="1:22" ht="14.25" hidden="1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8"/>
      <c r="V13" s="2"/>
    </row>
    <row r="14" spans="1:22" ht="14.25" hidden="1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8"/>
      <c r="V14" s="2"/>
    </row>
    <row r="15" spans="1:22" ht="14.25" hidden="1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8"/>
      <c r="V15" s="2"/>
    </row>
    <row r="16" spans="1:22" ht="14.25" hidden="1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8"/>
      <c r="V16" s="2"/>
    </row>
    <row r="17" spans="1:22" ht="14.25" hidden="1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8"/>
      <c r="V17" s="2"/>
    </row>
    <row r="18" spans="1:22" ht="14.25" hidden="1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8"/>
      <c r="V18" s="2"/>
    </row>
    <row r="19" spans="1:22" ht="14.25" hidden="1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8"/>
      <c r="V19" s="2"/>
    </row>
    <row r="20" spans="1:22" ht="14.25" hidden="1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8"/>
      <c r="V20" s="2"/>
    </row>
    <row r="21" spans="1:22" ht="14.25" hidden="1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8"/>
      <c r="V21" s="2"/>
    </row>
    <row r="22" spans="1:22" ht="14.25" hidden="1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8"/>
      <c r="V22" s="2"/>
    </row>
    <row r="23" spans="1:22" ht="14.25" hidden="1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8"/>
      <c r="V23" s="2"/>
    </row>
    <row r="24" spans="1:22" ht="14.25" hidden="1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8"/>
      <c r="V24" s="2"/>
    </row>
    <row r="25" spans="1:22" ht="14.25" hidden="1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8"/>
      <c r="V25" s="2"/>
    </row>
    <row r="26" spans="1:22" ht="14.25" hidden="1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8"/>
      <c r="V26" s="2"/>
    </row>
    <row r="27" spans="1:22" ht="14.25" hidden="1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8"/>
      <c r="V27" s="2"/>
    </row>
    <row r="28" spans="1:22" ht="14.25" hidden="1">
      <c r="A28" s="2"/>
      <c r="B28" s="6"/>
      <c r="C28" s="4"/>
      <c r="D28" s="41"/>
      <c r="E28" s="4"/>
      <c r="F28" s="42"/>
      <c r="G28" s="42"/>
      <c r="H28" s="42"/>
      <c r="I28" s="4"/>
      <c r="J28" s="4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15"/>
      <c r="V28" s="2"/>
    </row>
    <row r="29" spans="1:22" ht="15" customHeight="1">
      <c r="A29" s="2"/>
      <c r="B29" s="6"/>
      <c r="C29" s="5"/>
      <c r="D29" s="44" t="s">
        <v>18</v>
      </c>
      <c r="E29" s="45"/>
      <c r="F29" s="46">
        <f>SUM(F8:F27)</f>
        <v>45</v>
      </c>
      <c r="G29" s="47">
        <f>SUM(G8:G27)</f>
        <v>39</v>
      </c>
      <c r="H29" s="48">
        <f>SUM(H8:H27)</f>
        <v>40</v>
      </c>
      <c r="I29" s="46">
        <v>51</v>
      </c>
      <c r="J29" s="47">
        <v>39</v>
      </c>
      <c r="K29" s="47">
        <v>35</v>
      </c>
      <c r="L29" s="47">
        <v>32</v>
      </c>
      <c r="M29" s="47">
        <v>34</v>
      </c>
      <c r="N29" s="47"/>
      <c r="O29" s="47"/>
      <c r="P29" s="47"/>
      <c r="Q29" s="47"/>
      <c r="R29" s="47"/>
      <c r="S29" s="49"/>
      <c r="T29" s="49"/>
      <c r="U29" s="8"/>
      <c r="V29" s="2"/>
    </row>
    <row r="30" spans="1:22" ht="14.25" hidden="1">
      <c r="A30" s="2"/>
      <c r="B30" s="6"/>
      <c r="C30" s="15"/>
      <c r="D30" s="50" t="s">
        <v>19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8"/>
      <c r="V30" s="2"/>
    </row>
    <row r="31" spans="1:22" ht="4.5" customHeight="1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5"/>
      <c r="V31" s="2"/>
    </row>
    <row r="32" spans="1:22" ht="15" customHeight="1">
      <c r="A32" s="2"/>
      <c r="B32" s="6"/>
      <c r="C32" s="57"/>
      <c r="D32" s="61" t="s">
        <v>20</v>
      </c>
      <c r="E32" s="62">
        <f>SUM(E8:E27)</f>
        <v>45</v>
      </c>
      <c r="F32" s="63"/>
      <c r="G32" s="64"/>
      <c r="H32" s="65"/>
      <c r="I32" s="46">
        <v>45</v>
      </c>
      <c r="J32" s="46">
        <v>45</v>
      </c>
      <c r="K32" s="46">
        <v>45</v>
      </c>
      <c r="L32" s="46">
        <v>45</v>
      </c>
      <c r="M32" s="46">
        <v>45</v>
      </c>
      <c r="N32" s="47"/>
      <c r="O32" s="47"/>
      <c r="P32" s="47"/>
      <c r="Q32" s="47"/>
      <c r="R32" s="47"/>
      <c r="S32" s="47"/>
      <c r="T32" s="47"/>
      <c r="U32" s="8"/>
      <c r="V32" s="2"/>
    </row>
    <row r="33" spans="1:22" ht="15" customHeight="1">
      <c r="A33" s="2"/>
      <c r="B33" s="6"/>
      <c r="C33" s="57"/>
      <c r="D33" s="66" t="s">
        <v>21</v>
      </c>
      <c r="E33" s="67"/>
      <c r="F33" s="68"/>
      <c r="G33" s="69"/>
      <c r="H33" s="70"/>
      <c r="I33" s="71">
        <f aca="true" t="shared" si="0" ref="I33:T33">IF(I29="","",I32-I29)</f>
        <v>-6</v>
      </c>
      <c r="J33" s="72">
        <f t="shared" si="0"/>
        <v>6</v>
      </c>
      <c r="K33" s="72">
        <f t="shared" si="0"/>
        <v>10</v>
      </c>
      <c r="L33" s="72">
        <f t="shared" si="0"/>
        <v>13</v>
      </c>
      <c r="M33" s="72">
        <f t="shared" si="0"/>
        <v>11</v>
      </c>
      <c r="N33" s="72">
        <f t="shared" si="0"/>
      </c>
      <c r="O33" s="72">
        <f t="shared" si="0"/>
      </c>
      <c r="P33" s="72">
        <f t="shared" si="0"/>
      </c>
      <c r="Q33" s="72">
        <f t="shared" si="0"/>
      </c>
      <c r="R33" s="72">
        <f t="shared" si="0"/>
      </c>
      <c r="S33" s="73">
        <f t="shared" si="0"/>
      </c>
      <c r="T33" s="73">
        <f t="shared" si="0"/>
      </c>
      <c r="U33" s="8"/>
      <c r="V33" s="2"/>
    </row>
    <row r="34" spans="1:22" ht="15" customHeight="1">
      <c r="A34" s="2"/>
      <c r="B34" s="6"/>
      <c r="C34" s="57"/>
      <c r="D34" s="66" t="s">
        <v>22</v>
      </c>
      <c r="E34" s="74"/>
      <c r="F34" s="75"/>
      <c r="G34" s="76"/>
      <c r="H34" s="77"/>
      <c r="I34" s="78">
        <f>IF(I32="","",I33/I32)</f>
        <v>-0.13333333333333333</v>
      </c>
      <c r="J34" s="79">
        <f aca="true" t="shared" si="1" ref="J34:T34">IF(J32="","",J33/J32)</f>
        <v>0.13333333333333333</v>
      </c>
      <c r="K34" s="79">
        <f t="shared" si="1"/>
        <v>0.2222222222222222</v>
      </c>
      <c r="L34" s="79">
        <f t="shared" si="1"/>
        <v>0.28888888888888886</v>
      </c>
      <c r="M34" s="79">
        <f t="shared" si="1"/>
        <v>0.24444444444444444</v>
      </c>
      <c r="N34" s="79">
        <f t="shared" si="1"/>
      </c>
      <c r="O34" s="79">
        <f t="shared" si="1"/>
      </c>
      <c r="P34" s="79">
        <f t="shared" si="1"/>
      </c>
      <c r="Q34" s="79">
        <f t="shared" si="1"/>
      </c>
      <c r="R34" s="79">
        <f t="shared" si="1"/>
      </c>
      <c r="S34" s="79">
        <f t="shared" si="1"/>
      </c>
      <c r="T34" s="79">
        <f t="shared" si="1"/>
      </c>
      <c r="U34" s="8"/>
      <c r="V34" s="2"/>
    </row>
    <row r="35" spans="1:22" ht="15" customHeight="1">
      <c r="A35" s="2"/>
      <c r="B35" s="6"/>
      <c r="C35" s="57"/>
      <c r="D35" s="80" t="s">
        <v>23</v>
      </c>
      <c r="E35" s="81"/>
      <c r="F35" s="52"/>
      <c r="G35" s="53"/>
      <c r="H35" s="82"/>
      <c r="I35" s="83">
        <f aca="true" t="shared" si="2" ref="I35:T35">IF(I29="","",I33/30)</f>
        <v>-0.2</v>
      </c>
      <c r="J35" s="84">
        <f t="shared" si="2"/>
        <v>0.2</v>
      </c>
      <c r="K35" s="84">
        <f t="shared" si="2"/>
        <v>0.3333333333333333</v>
      </c>
      <c r="L35" s="84">
        <f t="shared" si="2"/>
        <v>0.43333333333333335</v>
      </c>
      <c r="M35" s="84">
        <f t="shared" si="2"/>
        <v>0.36666666666666664</v>
      </c>
      <c r="N35" s="84">
        <f t="shared" si="2"/>
      </c>
      <c r="O35" s="84">
        <f t="shared" si="2"/>
      </c>
      <c r="P35" s="84">
        <f t="shared" si="2"/>
      </c>
      <c r="Q35" s="84">
        <f t="shared" si="2"/>
      </c>
      <c r="R35" s="84">
        <f t="shared" si="2"/>
      </c>
      <c r="S35" s="84">
        <f t="shared" si="2"/>
      </c>
      <c r="T35" s="84">
        <f t="shared" si="2"/>
      </c>
      <c r="U35" s="8"/>
      <c r="V35" s="2"/>
    </row>
    <row r="36" spans="1:22" ht="30" customHeight="1">
      <c r="A36" s="2"/>
      <c r="B36" s="85"/>
      <c r="C36" s="86"/>
      <c r="D36" s="86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87"/>
      <c r="V36" s="2"/>
    </row>
    <row r="37" spans="1:22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ht="14.25" customHeight="1"/>
  </sheetData>
  <sheetProtection sheet="1" objects="1" scenarios="1"/>
  <mergeCells count="6">
    <mergeCell ref="D5:T5"/>
    <mergeCell ref="C6:C7"/>
    <mergeCell ref="D6:D7"/>
    <mergeCell ref="F6:H6"/>
    <mergeCell ref="I6:T6"/>
    <mergeCell ref="E36:T36"/>
  </mergeCells>
  <conditionalFormatting sqref="R34:T34">
    <cfRule type="containsBlanks" priority="1" dxfId="2">
      <formula>LEN(TRIM(R34))=0</formula>
    </cfRule>
    <cfRule type="cellIs" priority="2" dxfId="564" operator="lessThan" stopIfTrue="1">
      <formula>0</formula>
    </cfRule>
    <cfRule type="cellIs" priority="3" dxfId="565" operator="between" stopIfTrue="1">
      <formula>0</formula>
      <formula>0.05</formula>
    </cfRule>
    <cfRule type="cellIs" priority="4" dxfId="566" operator="greaterThan" stopIfTrue="1">
      <formula>0.05</formula>
    </cfRule>
  </conditionalFormatting>
  <conditionalFormatting sqref="I34:Q34">
    <cfRule type="containsBlanks" priority="5" dxfId="2">
      <formula>LEN(TRIM(I34))=0</formula>
    </cfRule>
    <cfRule type="cellIs" priority="6" dxfId="564" operator="lessThan" stopIfTrue="1">
      <formula>0</formula>
    </cfRule>
    <cfRule type="cellIs" priority="7" dxfId="565" operator="between" stopIfTrue="1">
      <formula>0</formula>
      <formula>0.05</formula>
    </cfRule>
    <cfRule type="cellIs" priority="8" dxfId="566" operator="greaterThan" stopIfTrue="1">
      <formula>0.05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V37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0.85546875" style="0" customWidth="1"/>
    <col min="3" max="3" width="9.7109375" style="0" customWidth="1"/>
    <col min="4" max="4" width="45.7109375" style="0" customWidth="1"/>
    <col min="5" max="5" width="15.00390625" style="0" customWidth="1"/>
    <col min="6" max="13" width="9.140625" style="0" customWidth="1"/>
    <col min="14" max="20" width="0" style="0" hidden="1" customWidth="1"/>
    <col min="21" max="21" width="0.85546875" style="0" customWidth="1"/>
  </cols>
  <sheetData>
    <row r="2" ht="21.75">
      <c r="B2" s="1" t="s">
        <v>0</v>
      </c>
    </row>
    <row r="3" spans="1:22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2"/>
    </row>
    <row r="5" spans="1:22" ht="21.75" customHeight="1">
      <c r="A5" s="2"/>
      <c r="B5" s="6"/>
      <c r="C5" s="7" t="s">
        <v>34</v>
      </c>
      <c r="D5" s="98" t="s">
        <v>35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  <c r="U5" s="8"/>
      <c r="V5" s="2"/>
    </row>
    <row r="6" spans="1:22" ht="15" customHeight="1">
      <c r="A6" s="2"/>
      <c r="B6" s="6"/>
      <c r="C6" s="101" t="s">
        <v>3</v>
      </c>
      <c r="D6" s="103" t="s">
        <v>4</v>
      </c>
      <c r="E6" s="9" t="s">
        <v>5</v>
      </c>
      <c r="F6" s="105" t="s">
        <v>6</v>
      </c>
      <c r="G6" s="106"/>
      <c r="H6" s="103"/>
      <c r="I6" s="107" t="s">
        <v>7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8"/>
      <c r="V6" s="2"/>
    </row>
    <row r="7" spans="1:22" ht="14.25" customHeight="1">
      <c r="A7" s="2"/>
      <c r="B7" s="6"/>
      <c r="C7" s="102"/>
      <c r="D7" s="104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/>
      <c r="O7" s="14"/>
      <c r="P7" s="14"/>
      <c r="Q7" s="14"/>
      <c r="R7" s="14"/>
      <c r="S7" s="14"/>
      <c r="T7" s="14"/>
      <c r="U7" s="15"/>
      <c r="V7" s="2"/>
    </row>
    <row r="8" spans="1:22" ht="14.25" customHeight="1">
      <c r="A8" s="2"/>
      <c r="B8" s="6"/>
      <c r="C8" s="16">
        <v>2994</v>
      </c>
      <c r="D8" s="17" t="s">
        <v>36</v>
      </c>
      <c r="E8" s="18">
        <v>60</v>
      </c>
      <c r="F8" s="19">
        <v>59</v>
      </c>
      <c r="G8" s="20">
        <v>54</v>
      </c>
      <c r="H8" s="20">
        <v>58</v>
      </c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8"/>
      <c r="V8" s="2"/>
    </row>
    <row r="9" spans="1:22" ht="14.25" customHeight="1">
      <c r="A9" s="2"/>
      <c r="B9" s="6"/>
      <c r="C9" s="23">
        <v>3004</v>
      </c>
      <c r="D9" s="24" t="s">
        <v>37</v>
      </c>
      <c r="E9" s="25">
        <v>60</v>
      </c>
      <c r="F9" s="26">
        <v>59</v>
      </c>
      <c r="G9" s="27">
        <v>51</v>
      </c>
      <c r="H9" s="27">
        <v>50</v>
      </c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8"/>
      <c r="V9" s="2"/>
    </row>
    <row r="10" spans="1:22" ht="14.25" customHeight="1">
      <c r="A10" s="2"/>
      <c r="B10" s="6"/>
      <c r="C10" s="23">
        <v>3413</v>
      </c>
      <c r="D10" s="24" t="s">
        <v>38</v>
      </c>
      <c r="E10" s="25">
        <v>30</v>
      </c>
      <c r="F10" s="26">
        <v>14</v>
      </c>
      <c r="G10" s="27">
        <v>29</v>
      </c>
      <c r="H10" s="27">
        <v>22</v>
      </c>
      <c r="I10" s="28"/>
      <c r="J10" s="3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8"/>
      <c r="V10" s="2"/>
    </row>
    <row r="11" spans="1:22" ht="14.25" hidden="1">
      <c r="A11" s="2"/>
      <c r="B11" s="6"/>
      <c r="C11" s="23"/>
      <c r="D11" s="24"/>
      <c r="E11" s="25"/>
      <c r="F11" s="26"/>
      <c r="G11" s="27"/>
      <c r="H11" s="27"/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8"/>
      <c r="V11" s="2"/>
    </row>
    <row r="12" spans="1:22" ht="14.25" hidden="1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8"/>
      <c r="V12" s="2"/>
    </row>
    <row r="13" spans="1:22" ht="14.25" hidden="1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8"/>
      <c r="V13" s="2"/>
    </row>
    <row r="14" spans="1:22" ht="14.25" hidden="1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8"/>
      <c r="V14" s="2"/>
    </row>
    <row r="15" spans="1:22" ht="14.25" hidden="1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8"/>
      <c r="V15" s="2"/>
    </row>
    <row r="16" spans="1:22" ht="14.25" hidden="1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8"/>
      <c r="V16" s="2"/>
    </row>
    <row r="17" spans="1:22" ht="14.25" hidden="1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8"/>
      <c r="V17" s="2"/>
    </row>
    <row r="18" spans="1:22" ht="14.25" hidden="1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8"/>
      <c r="V18" s="2"/>
    </row>
    <row r="19" spans="1:22" ht="14.25" hidden="1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8"/>
      <c r="V19" s="2"/>
    </row>
    <row r="20" spans="1:22" ht="14.25" hidden="1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8"/>
      <c r="V20" s="2"/>
    </row>
    <row r="21" spans="1:22" ht="14.25" hidden="1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8"/>
      <c r="V21" s="2"/>
    </row>
    <row r="22" spans="1:22" ht="14.25" hidden="1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8"/>
      <c r="V22" s="2"/>
    </row>
    <row r="23" spans="1:22" ht="14.25" hidden="1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8"/>
      <c r="V23" s="2"/>
    </row>
    <row r="24" spans="1:22" ht="14.25" hidden="1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8"/>
      <c r="V24" s="2"/>
    </row>
    <row r="25" spans="1:22" ht="14.25" hidden="1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8"/>
      <c r="V25" s="2"/>
    </row>
    <row r="26" spans="1:22" ht="14.25" hidden="1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8"/>
      <c r="V26" s="2"/>
    </row>
    <row r="27" spans="1:22" ht="14.25" hidden="1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8"/>
      <c r="V27" s="2"/>
    </row>
    <row r="28" spans="1:22" ht="14.25" hidden="1">
      <c r="A28" s="2"/>
      <c r="B28" s="6"/>
      <c r="C28" s="4"/>
      <c r="D28" s="41"/>
      <c r="E28" s="4"/>
      <c r="F28" s="42"/>
      <c r="G28" s="42"/>
      <c r="H28" s="42"/>
      <c r="I28" s="4"/>
      <c r="J28" s="4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15"/>
      <c r="V28" s="2"/>
    </row>
    <row r="29" spans="1:22" ht="15" customHeight="1">
      <c r="A29" s="2"/>
      <c r="B29" s="6"/>
      <c r="C29" s="5"/>
      <c r="D29" s="44" t="s">
        <v>18</v>
      </c>
      <c r="E29" s="45"/>
      <c r="F29" s="46">
        <f>SUM(F8:F27)</f>
        <v>132</v>
      </c>
      <c r="G29" s="47">
        <f>SUM(G8:G27)</f>
        <v>134</v>
      </c>
      <c r="H29" s="48">
        <f>SUM(H8:H27)</f>
        <v>130</v>
      </c>
      <c r="I29" s="46">
        <v>122</v>
      </c>
      <c r="J29" s="47">
        <v>123</v>
      </c>
      <c r="K29" s="47">
        <v>118</v>
      </c>
      <c r="L29" s="47">
        <v>114</v>
      </c>
      <c r="M29" s="47">
        <v>117</v>
      </c>
      <c r="N29" s="47"/>
      <c r="O29" s="47"/>
      <c r="P29" s="47"/>
      <c r="Q29" s="47"/>
      <c r="R29" s="47"/>
      <c r="S29" s="49"/>
      <c r="T29" s="49"/>
      <c r="U29" s="8"/>
      <c r="V29" s="2"/>
    </row>
    <row r="30" spans="1:22" ht="14.25" hidden="1">
      <c r="A30" s="2"/>
      <c r="B30" s="6"/>
      <c r="C30" s="15"/>
      <c r="D30" s="50" t="s">
        <v>19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8"/>
      <c r="V30" s="2"/>
    </row>
    <row r="31" spans="1:22" ht="4.5" customHeight="1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5"/>
      <c r="V31" s="2"/>
    </row>
    <row r="32" spans="1:22" ht="15" customHeight="1">
      <c r="A32" s="2"/>
      <c r="B32" s="6"/>
      <c r="C32" s="57"/>
      <c r="D32" s="61" t="s">
        <v>20</v>
      </c>
      <c r="E32" s="62">
        <f>SUM(E8:E27)</f>
        <v>150</v>
      </c>
      <c r="F32" s="63"/>
      <c r="G32" s="64"/>
      <c r="H32" s="65"/>
      <c r="I32" s="46">
        <v>150</v>
      </c>
      <c r="J32" s="47">
        <v>150</v>
      </c>
      <c r="K32" s="47">
        <v>150</v>
      </c>
      <c r="L32" s="47">
        <v>150</v>
      </c>
      <c r="M32" s="47">
        <v>150</v>
      </c>
      <c r="N32" s="47"/>
      <c r="O32" s="47"/>
      <c r="P32" s="47"/>
      <c r="Q32" s="47"/>
      <c r="R32" s="47"/>
      <c r="S32" s="47"/>
      <c r="T32" s="47"/>
      <c r="U32" s="8"/>
      <c r="V32" s="2"/>
    </row>
    <row r="33" spans="1:22" ht="15" customHeight="1">
      <c r="A33" s="2"/>
      <c r="B33" s="6"/>
      <c r="C33" s="57"/>
      <c r="D33" s="66" t="s">
        <v>21</v>
      </c>
      <c r="E33" s="67"/>
      <c r="F33" s="68"/>
      <c r="G33" s="69"/>
      <c r="H33" s="70"/>
      <c r="I33" s="71">
        <f aca="true" t="shared" si="0" ref="I33:T33">IF(I29="","",I32-I29)</f>
        <v>28</v>
      </c>
      <c r="J33" s="72">
        <f t="shared" si="0"/>
        <v>27</v>
      </c>
      <c r="K33" s="72">
        <f t="shared" si="0"/>
        <v>32</v>
      </c>
      <c r="L33" s="72">
        <f t="shared" si="0"/>
        <v>36</v>
      </c>
      <c r="M33" s="72">
        <f t="shared" si="0"/>
        <v>33</v>
      </c>
      <c r="N33" s="72">
        <f t="shared" si="0"/>
      </c>
      <c r="O33" s="72">
        <f t="shared" si="0"/>
      </c>
      <c r="P33" s="72">
        <f t="shared" si="0"/>
      </c>
      <c r="Q33" s="72">
        <f t="shared" si="0"/>
      </c>
      <c r="R33" s="72">
        <f t="shared" si="0"/>
      </c>
      <c r="S33" s="73">
        <f t="shared" si="0"/>
      </c>
      <c r="T33" s="73">
        <f t="shared" si="0"/>
      </c>
      <c r="U33" s="8"/>
      <c r="V33" s="2"/>
    </row>
    <row r="34" spans="1:22" ht="15" customHeight="1">
      <c r="A34" s="2"/>
      <c r="B34" s="6"/>
      <c r="C34" s="57"/>
      <c r="D34" s="66" t="s">
        <v>22</v>
      </c>
      <c r="E34" s="74"/>
      <c r="F34" s="75"/>
      <c r="G34" s="76"/>
      <c r="H34" s="77"/>
      <c r="I34" s="78">
        <f>IF(I32="","",I33/I32)</f>
        <v>0.18666666666666668</v>
      </c>
      <c r="J34" s="79">
        <f aca="true" t="shared" si="1" ref="J34:T34">IF(J32="","",J33/J32)</f>
        <v>0.18</v>
      </c>
      <c r="K34" s="79">
        <f t="shared" si="1"/>
        <v>0.21333333333333335</v>
      </c>
      <c r="L34" s="79">
        <f t="shared" si="1"/>
        <v>0.24</v>
      </c>
      <c r="M34" s="79">
        <f t="shared" si="1"/>
        <v>0.22</v>
      </c>
      <c r="N34" s="79">
        <f t="shared" si="1"/>
      </c>
      <c r="O34" s="79">
        <f t="shared" si="1"/>
      </c>
      <c r="P34" s="79">
        <f t="shared" si="1"/>
      </c>
      <c r="Q34" s="79">
        <f t="shared" si="1"/>
      </c>
      <c r="R34" s="79">
        <f t="shared" si="1"/>
      </c>
      <c r="S34" s="79">
        <f t="shared" si="1"/>
      </c>
      <c r="T34" s="79">
        <f t="shared" si="1"/>
      </c>
      <c r="U34" s="8"/>
      <c r="V34" s="2"/>
    </row>
    <row r="35" spans="1:22" ht="15" customHeight="1">
      <c r="A35" s="2"/>
      <c r="B35" s="6"/>
      <c r="C35" s="57"/>
      <c r="D35" s="80" t="s">
        <v>23</v>
      </c>
      <c r="E35" s="81"/>
      <c r="F35" s="52"/>
      <c r="G35" s="53"/>
      <c r="H35" s="82"/>
      <c r="I35" s="83">
        <f aca="true" t="shared" si="2" ref="I35:T35">IF(I29="","",I33/30)</f>
        <v>0.9333333333333333</v>
      </c>
      <c r="J35" s="84">
        <f t="shared" si="2"/>
        <v>0.9</v>
      </c>
      <c r="K35" s="84">
        <f t="shared" si="2"/>
        <v>1.0666666666666667</v>
      </c>
      <c r="L35" s="84">
        <f t="shared" si="2"/>
        <v>1.2</v>
      </c>
      <c r="M35" s="84">
        <f t="shared" si="2"/>
        <v>1.1</v>
      </c>
      <c r="N35" s="84">
        <f t="shared" si="2"/>
      </c>
      <c r="O35" s="84">
        <f t="shared" si="2"/>
      </c>
      <c r="P35" s="84">
        <f t="shared" si="2"/>
      </c>
      <c r="Q35" s="84">
        <f t="shared" si="2"/>
      </c>
      <c r="R35" s="84">
        <f t="shared" si="2"/>
      </c>
      <c r="S35" s="84">
        <f t="shared" si="2"/>
      </c>
      <c r="T35" s="84">
        <f t="shared" si="2"/>
      </c>
      <c r="U35" s="8"/>
      <c r="V35" s="2"/>
    </row>
    <row r="36" spans="1:22" ht="30" customHeight="1">
      <c r="A36" s="2"/>
      <c r="B36" s="85"/>
      <c r="C36" s="86"/>
      <c r="D36" s="86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87"/>
      <c r="V36" s="2"/>
    </row>
    <row r="37" spans="1:22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ht="14.25" customHeight="1"/>
  </sheetData>
  <sheetProtection sheet="1" objects="1" scenarios="1"/>
  <mergeCells count="6">
    <mergeCell ref="D5:T5"/>
    <mergeCell ref="C6:C7"/>
    <mergeCell ref="D6:D7"/>
    <mergeCell ref="F6:H6"/>
    <mergeCell ref="I6:T6"/>
    <mergeCell ref="E36:T36"/>
  </mergeCells>
  <conditionalFormatting sqref="R34:T34">
    <cfRule type="containsBlanks" priority="1" dxfId="2">
      <formula>LEN(TRIM(R34))=0</formula>
    </cfRule>
    <cfRule type="cellIs" priority="2" dxfId="564" operator="lessThan" stopIfTrue="1">
      <formula>0</formula>
    </cfRule>
    <cfRule type="cellIs" priority="3" dxfId="565" operator="between" stopIfTrue="1">
      <formula>0</formula>
      <formula>0.05</formula>
    </cfRule>
    <cfRule type="cellIs" priority="4" dxfId="566" operator="greaterThan" stopIfTrue="1">
      <formula>0.05</formula>
    </cfRule>
  </conditionalFormatting>
  <conditionalFormatting sqref="I34:Q34">
    <cfRule type="containsBlanks" priority="5" dxfId="2">
      <formula>LEN(TRIM(I34))=0</formula>
    </cfRule>
    <cfRule type="cellIs" priority="6" dxfId="564" operator="lessThan" stopIfTrue="1">
      <formula>0</formula>
    </cfRule>
    <cfRule type="cellIs" priority="7" dxfId="565" operator="between" stopIfTrue="1">
      <formula>0</formula>
      <formula>0.05</formula>
    </cfRule>
    <cfRule type="cellIs" priority="8" dxfId="566" operator="greaterThan" stopIfTrue="1">
      <formula>0.05</formula>
    </cfRule>
  </conditionalFormatting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V37"/>
  <sheetViews>
    <sheetView showGridLines="0" showRowColHeaders="0" zoomScale="85" zoomScaleNormal="85" zoomScalePageLayoutView="0" workbookViewId="0" topLeftCell="A1">
      <selection activeCell="E45" sqref="E45"/>
    </sheetView>
  </sheetViews>
  <sheetFormatPr defaultColWidth="9.140625" defaultRowHeight="15"/>
  <cols>
    <col min="1" max="1" width="5.7109375" style="0" customWidth="1"/>
    <col min="2" max="2" width="0.85546875" style="0" customWidth="1"/>
    <col min="3" max="3" width="9.7109375" style="0" customWidth="1"/>
    <col min="4" max="4" width="45.7109375" style="0" customWidth="1"/>
    <col min="5" max="5" width="15.00390625" style="0" customWidth="1"/>
    <col min="6" max="13" width="9.140625" style="0" customWidth="1"/>
    <col min="14" max="20" width="0" style="0" hidden="1" customWidth="1"/>
    <col min="21" max="21" width="0.85546875" style="0" customWidth="1"/>
  </cols>
  <sheetData>
    <row r="2" ht="21.75">
      <c r="B2" s="1" t="s">
        <v>0</v>
      </c>
    </row>
    <row r="3" spans="1:22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2"/>
    </row>
    <row r="5" spans="1:22" ht="21.75" customHeight="1">
      <c r="A5" s="2"/>
      <c r="B5" s="6"/>
      <c r="C5" s="7" t="s">
        <v>258</v>
      </c>
      <c r="D5" s="98" t="s">
        <v>259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  <c r="U5" s="8"/>
      <c r="V5" s="2"/>
    </row>
    <row r="6" spans="1:22" ht="15" customHeight="1">
      <c r="A6" s="2"/>
      <c r="B6" s="6"/>
      <c r="C6" s="101" t="s">
        <v>3</v>
      </c>
      <c r="D6" s="103" t="s">
        <v>4</v>
      </c>
      <c r="E6" s="9" t="s">
        <v>5</v>
      </c>
      <c r="F6" s="105" t="s">
        <v>6</v>
      </c>
      <c r="G6" s="106"/>
      <c r="H6" s="103"/>
      <c r="I6" s="107" t="s">
        <v>7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8"/>
      <c r="V6" s="2"/>
    </row>
    <row r="7" spans="1:22" ht="14.25" customHeight="1">
      <c r="A7" s="2"/>
      <c r="B7" s="6"/>
      <c r="C7" s="102"/>
      <c r="D7" s="104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/>
      <c r="O7" s="14"/>
      <c r="P7" s="14"/>
      <c r="Q7" s="14"/>
      <c r="R7" s="14"/>
      <c r="S7" s="14"/>
      <c r="T7" s="14"/>
      <c r="U7" s="15"/>
      <c r="V7" s="2"/>
    </row>
    <row r="8" spans="1:22" ht="14.25" customHeight="1">
      <c r="A8" s="2"/>
      <c r="B8" s="6"/>
      <c r="C8" s="16">
        <v>3013</v>
      </c>
      <c r="D8" s="17" t="s">
        <v>260</v>
      </c>
      <c r="E8" s="18">
        <v>38</v>
      </c>
      <c r="F8" s="19">
        <v>42</v>
      </c>
      <c r="G8" s="20">
        <v>30</v>
      </c>
      <c r="H8" s="20">
        <v>30</v>
      </c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8"/>
      <c r="V8" s="2"/>
    </row>
    <row r="9" spans="1:22" ht="14.25" hidden="1">
      <c r="A9" s="2"/>
      <c r="B9" s="6"/>
      <c r="C9" s="23"/>
      <c r="D9" s="24"/>
      <c r="E9" s="25"/>
      <c r="F9" s="26"/>
      <c r="G9" s="27"/>
      <c r="H9" s="27"/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8"/>
      <c r="V9" s="2"/>
    </row>
    <row r="10" spans="1:22" ht="14.25" hidden="1">
      <c r="A10" s="2"/>
      <c r="B10" s="6"/>
      <c r="C10" s="23"/>
      <c r="D10" s="24"/>
      <c r="E10" s="25"/>
      <c r="F10" s="26"/>
      <c r="G10" s="27"/>
      <c r="H10" s="27"/>
      <c r="I10" s="28"/>
      <c r="J10" s="3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8"/>
      <c r="V10" s="2"/>
    </row>
    <row r="11" spans="1:22" ht="14.25" hidden="1">
      <c r="A11" s="2"/>
      <c r="B11" s="6"/>
      <c r="C11" s="23"/>
      <c r="D11" s="24"/>
      <c r="E11" s="25"/>
      <c r="F11" s="26"/>
      <c r="G11" s="27"/>
      <c r="H11" s="27"/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8"/>
      <c r="V11" s="2"/>
    </row>
    <row r="12" spans="1:22" ht="14.25" hidden="1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8"/>
      <c r="V12" s="2"/>
    </row>
    <row r="13" spans="1:22" ht="14.25" hidden="1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8"/>
      <c r="V13" s="2"/>
    </row>
    <row r="14" spans="1:22" ht="14.25" hidden="1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8"/>
      <c r="V14" s="2"/>
    </row>
    <row r="15" spans="1:22" ht="14.25" hidden="1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8"/>
      <c r="V15" s="2"/>
    </row>
    <row r="16" spans="1:22" ht="14.25" hidden="1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8"/>
      <c r="V16" s="2"/>
    </row>
    <row r="17" spans="1:22" ht="14.25" hidden="1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8"/>
      <c r="V17" s="2"/>
    </row>
    <row r="18" spans="1:22" ht="14.25" hidden="1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8"/>
      <c r="V18" s="2"/>
    </row>
    <row r="19" spans="1:22" ht="14.25" hidden="1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8"/>
      <c r="V19" s="2"/>
    </row>
    <row r="20" spans="1:22" ht="14.25" hidden="1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8"/>
      <c r="V20" s="2"/>
    </row>
    <row r="21" spans="1:22" ht="14.25" hidden="1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8"/>
      <c r="V21" s="2"/>
    </row>
    <row r="22" spans="1:22" ht="14.25" hidden="1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8"/>
      <c r="V22" s="2"/>
    </row>
    <row r="23" spans="1:22" ht="14.25" hidden="1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8"/>
      <c r="V23" s="2"/>
    </row>
    <row r="24" spans="1:22" ht="14.25" hidden="1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8"/>
      <c r="V24" s="2"/>
    </row>
    <row r="25" spans="1:22" ht="14.25" hidden="1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8"/>
      <c r="V25" s="2"/>
    </row>
    <row r="26" spans="1:22" ht="14.25" hidden="1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8"/>
      <c r="V26" s="2"/>
    </row>
    <row r="27" spans="1:22" ht="14.25" hidden="1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8"/>
      <c r="V27" s="2"/>
    </row>
    <row r="28" spans="1:22" ht="14.25" hidden="1">
      <c r="A28" s="2"/>
      <c r="B28" s="6"/>
      <c r="C28" s="4"/>
      <c r="D28" s="41"/>
      <c r="E28" s="4"/>
      <c r="F28" s="42"/>
      <c r="G28" s="42"/>
      <c r="H28" s="42"/>
      <c r="I28" s="4"/>
      <c r="J28" s="4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15"/>
      <c r="V28" s="2"/>
    </row>
    <row r="29" spans="1:22" ht="15" customHeight="1">
      <c r="A29" s="2"/>
      <c r="B29" s="6"/>
      <c r="C29" s="5"/>
      <c r="D29" s="44" t="s">
        <v>18</v>
      </c>
      <c r="E29" s="45"/>
      <c r="F29" s="46">
        <f>SUM(F8:F27)</f>
        <v>42</v>
      </c>
      <c r="G29" s="47">
        <f>SUM(G8:G27)</f>
        <v>30</v>
      </c>
      <c r="H29" s="48">
        <f>SUM(H8:H27)</f>
        <v>30</v>
      </c>
      <c r="I29" s="46">
        <v>43</v>
      </c>
      <c r="J29" s="47">
        <v>36</v>
      </c>
      <c r="K29" s="47">
        <v>29</v>
      </c>
      <c r="L29" s="47">
        <v>32</v>
      </c>
      <c r="M29" s="47">
        <v>33</v>
      </c>
      <c r="N29" s="47"/>
      <c r="O29" s="47"/>
      <c r="P29" s="47"/>
      <c r="Q29" s="47"/>
      <c r="R29" s="47"/>
      <c r="S29" s="49"/>
      <c r="T29" s="49"/>
      <c r="U29" s="8"/>
      <c r="V29" s="2"/>
    </row>
    <row r="30" spans="1:22" ht="14.25" hidden="1">
      <c r="A30" s="2"/>
      <c r="B30" s="6"/>
      <c r="C30" s="15"/>
      <c r="D30" s="50" t="s">
        <v>19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8"/>
      <c r="V30" s="2"/>
    </row>
    <row r="31" spans="1:22" ht="4.5" customHeight="1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5"/>
      <c r="V31" s="2"/>
    </row>
    <row r="32" spans="1:22" ht="15" customHeight="1">
      <c r="A32" s="2"/>
      <c r="B32" s="6"/>
      <c r="C32" s="57"/>
      <c r="D32" s="61" t="s">
        <v>20</v>
      </c>
      <c r="E32" s="62">
        <f>SUM(E8:E27)</f>
        <v>38</v>
      </c>
      <c r="F32" s="63"/>
      <c r="G32" s="64"/>
      <c r="H32" s="65"/>
      <c r="I32" s="46">
        <v>38</v>
      </c>
      <c r="J32" s="47">
        <v>30</v>
      </c>
      <c r="K32" s="47">
        <v>30</v>
      </c>
      <c r="L32" s="47">
        <v>30</v>
      </c>
      <c r="M32" s="47">
        <v>30</v>
      </c>
      <c r="N32" s="47"/>
      <c r="O32" s="47"/>
      <c r="P32" s="47"/>
      <c r="Q32" s="47"/>
      <c r="R32" s="47"/>
      <c r="S32" s="47"/>
      <c r="T32" s="47"/>
      <c r="U32" s="8"/>
      <c r="V32" s="2"/>
    </row>
    <row r="33" spans="1:22" ht="15" customHeight="1">
      <c r="A33" s="2"/>
      <c r="B33" s="6"/>
      <c r="C33" s="57"/>
      <c r="D33" s="66" t="s">
        <v>21</v>
      </c>
      <c r="E33" s="67"/>
      <c r="F33" s="68"/>
      <c r="G33" s="69"/>
      <c r="H33" s="70"/>
      <c r="I33" s="71">
        <f aca="true" t="shared" si="0" ref="I33:T33">IF(I29="","",I32-I29)</f>
        <v>-5</v>
      </c>
      <c r="J33" s="72">
        <f t="shared" si="0"/>
        <v>-6</v>
      </c>
      <c r="K33" s="72">
        <f t="shared" si="0"/>
        <v>1</v>
      </c>
      <c r="L33" s="72">
        <f t="shared" si="0"/>
        <v>-2</v>
      </c>
      <c r="M33" s="72">
        <f t="shared" si="0"/>
        <v>-3</v>
      </c>
      <c r="N33" s="72">
        <f t="shared" si="0"/>
      </c>
      <c r="O33" s="72">
        <f t="shared" si="0"/>
      </c>
      <c r="P33" s="72">
        <f t="shared" si="0"/>
      </c>
      <c r="Q33" s="72">
        <f t="shared" si="0"/>
      </c>
      <c r="R33" s="72">
        <f t="shared" si="0"/>
      </c>
      <c r="S33" s="73">
        <f t="shared" si="0"/>
      </c>
      <c r="T33" s="73">
        <f t="shared" si="0"/>
      </c>
      <c r="U33" s="8"/>
      <c r="V33" s="2"/>
    </row>
    <row r="34" spans="1:22" ht="15" customHeight="1">
      <c r="A34" s="2"/>
      <c r="B34" s="6"/>
      <c r="C34" s="57"/>
      <c r="D34" s="66" t="s">
        <v>22</v>
      </c>
      <c r="E34" s="74"/>
      <c r="F34" s="75"/>
      <c r="G34" s="76"/>
      <c r="H34" s="77"/>
      <c r="I34" s="78">
        <f>IF(I32="","",I33/I32)</f>
        <v>-0.13157894736842105</v>
      </c>
      <c r="J34" s="79">
        <f aca="true" t="shared" si="1" ref="J34:T34">IF(J32="","",J33/J32)</f>
        <v>-0.2</v>
      </c>
      <c r="K34" s="79">
        <f t="shared" si="1"/>
        <v>0.03333333333333333</v>
      </c>
      <c r="L34" s="79">
        <f t="shared" si="1"/>
        <v>-0.06666666666666667</v>
      </c>
      <c r="M34" s="79">
        <f t="shared" si="1"/>
        <v>-0.1</v>
      </c>
      <c r="N34" s="79">
        <f t="shared" si="1"/>
      </c>
      <c r="O34" s="79">
        <f t="shared" si="1"/>
      </c>
      <c r="P34" s="79">
        <f t="shared" si="1"/>
      </c>
      <c r="Q34" s="79">
        <f t="shared" si="1"/>
      </c>
      <c r="R34" s="79">
        <f t="shared" si="1"/>
      </c>
      <c r="S34" s="79">
        <f t="shared" si="1"/>
      </c>
      <c r="T34" s="79">
        <f t="shared" si="1"/>
      </c>
      <c r="U34" s="8"/>
      <c r="V34" s="2"/>
    </row>
    <row r="35" spans="1:22" ht="15" customHeight="1">
      <c r="A35" s="2"/>
      <c r="B35" s="6"/>
      <c r="C35" s="57"/>
      <c r="D35" s="80" t="s">
        <v>23</v>
      </c>
      <c r="E35" s="81"/>
      <c r="F35" s="52"/>
      <c r="G35" s="53"/>
      <c r="H35" s="82"/>
      <c r="I35" s="83">
        <f aca="true" t="shared" si="2" ref="I35:T35">IF(I29="","",I33/30)</f>
        <v>-0.16666666666666666</v>
      </c>
      <c r="J35" s="84">
        <f t="shared" si="2"/>
        <v>-0.2</v>
      </c>
      <c r="K35" s="84">
        <f t="shared" si="2"/>
        <v>0.03333333333333333</v>
      </c>
      <c r="L35" s="84">
        <f t="shared" si="2"/>
        <v>-0.06666666666666667</v>
      </c>
      <c r="M35" s="84">
        <f t="shared" si="2"/>
        <v>-0.1</v>
      </c>
      <c r="N35" s="84">
        <f t="shared" si="2"/>
      </c>
      <c r="O35" s="84">
        <f t="shared" si="2"/>
      </c>
      <c r="P35" s="84">
        <f t="shared" si="2"/>
      </c>
      <c r="Q35" s="84">
        <f t="shared" si="2"/>
      </c>
      <c r="R35" s="84">
        <f t="shared" si="2"/>
      </c>
      <c r="S35" s="84">
        <f t="shared" si="2"/>
      </c>
      <c r="T35" s="84">
        <f t="shared" si="2"/>
      </c>
      <c r="U35" s="8"/>
      <c r="V35" s="2"/>
    </row>
    <row r="36" spans="1:22" ht="30" customHeight="1">
      <c r="A36" s="2"/>
      <c r="B36" s="85"/>
      <c r="C36" s="86"/>
      <c r="D36" s="86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87"/>
      <c r="V36" s="2"/>
    </row>
    <row r="37" spans="1:22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ht="14.25" customHeight="1"/>
  </sheetData>
  <sheetProtection sheet="1" objects="1" scenarios="1"/>
  <mergeCells count="6">
    <mergeCell ref="D5:T5"/>
    <mergeCell ref="C6:C7"/>
    <mergeCell ref="D6:D7"/>
    <mergeCell ref="F6:H6"/>
    <mergeCell ref="I6:T6"/>
    <mergeCell ref="E36:T36"/>
  </mergeCells>
  <conditionalFormatting sqref="R34:T34">
    <cfRule type="containsBlanks" priority="1" dxfId="2">
      <formula>LEN(TRIM(R34))=0</formula>
    </cfRule>
    <cfRule type="cellIs" priority="2" dxfId="564" operator="lessThan" stopIfTrue="1">
      <formula>0</formula>
    </cfRule>
    <cfRule type="cellIs" priority="3" dxfId="565" operator="between" stopIfTrue="1">
      <formula>0</formula>
      <formula>0.05</formula>
    </cfRule>
    <cfRule type="cellIs" priority="4" dxfId="566" operator="greaterThan" stopIfTrue="1">
      <formula>0.05</formula>
    </cfRule>
  </conditionalFormatting>
  <conditionalFormatting sqref="I34:Q34">
    <cfRule type="containsBlanks" priority="5" dxfId="2">
      <formula>LEN(TRIM(I34))=0</formula>
    </cfRule>
    <cfRule type="cellIs" priority="6" dxfId="564" operator="lessThan" stopIfTrue="1">
      <formula>0</formula>
    </cfRule>
    <cfRule type="cellIs" priority="7" dxfId="565" operator="between" stopIfTrue="1">
      <formula>0</formula>
      <formula>0.05</formula>
    </cfRule>
    <cfRule type="cellIs" priority="8" dxfId="566" operator="greaterThan" stopIfTrue="1">
      <formula>0.05</formula>
    </cfRule>
  </conditionalFormatting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V37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0.85546875" style="0" customWidth="1"/>
    <col min="3" max="3" width="9.7109375" style="0" customWidth="1"/>
    <col min="4" max="4" width="45.7109375" style="0" customWidth="1"/>
    <col min="5" max="5" width="15.00390625" style="0" customWidth="1"/>
    <col min="6" max="13" width="9.140625" style="0" customWidth="1"/>
    <col min="14" max="20" width="0" style="0" hidden="1" customWidth="1"/>
    <col min="21" max="21" width="0.85546875" style="0" customWidth="1"/>
  </cols>
  <sheetData>
    <row r="2" ht="21.75">
      <c r="B2" s="1" t="s">
        <v>0</v>
      </c>
    </row>
    <row r="3" spans="1:22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2"/>
    </row>
    <row r="5" spans="1:22" ht="21.75" customHeight="1">
      <c r="A5" s="2"/>
      <c r="B5" s="6"/>
      <c r="C5" s="7" t="s">
        <v>261</v>
      </c>
      <c r="D5" s="98" t="s">
        <v>262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  <c r="U5" s="8"/>
      <c r="V5" s="2"/>
    </row>
    <row r="6" spans="1:22" ht="15" customHeight="1">
      <c r="A6" s="2"/>
      <c r="B6" s="6"/>
      <c r="C6" s="101" t="s">
        <v>3</v>
      </c>
      <c r="D6" s="103" t="s">
        <v>4</v>
      </c>
      <c r="E6" s="9" t="s">
        <v>5</v>
      </c>
      <c r="F6" s="105" t="s">
        <v>6</v>
      </c>
      <c r="G6" s="106"/>
      <c r="H6" s="103"/>
      <c r="I6" s="107" t="s">
        <v>7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8"/>
      <c r="V6" s="2"/>
    </row>
    <row r="7" spans="1:22" ht="14.25" customHeight="1">
      <c r="A7" s="2"/>
      <c r="B7" s="6"/>
      <c r="C7" s="102"/>
      <c r="D7" s="104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/>
      <c r="O7" s="14"/>
      <c r="P7" s="14"/>
      <c r="Q7" s="14"/>
      <c r="R7" s="14"/>
      <c r="S7" s="14"/>
      <c r="T7" s="14"/>
      <c r="U7" s="15"/>
      <c r="V7" s="2"/>
    </row>
    <row r="8" spans="1:22" ht="14.25" customHeight="1">
      <c r="A8" s="2"/>
      <c r="B8" s="6"/>
      <c r="C8" s="16">
        <v>2302</v>
      </c>
      <c r="D8" s="17" t="s">
        <v>263</v>
      </c>
      <c r="E8" s="18">
        <v>30</v>
      </c>
      <c r="F8" s="19">
        <v>24</v>
      </c>
      <c r="G8" s="20">
        <v>30</v>
      </c>
      <c r="H8" s="20">
        <v>29</v>
      </c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8"/>
      <c r="V8" s="2"/>
    </row>
    <row r="9" spans="1:22" ht="14.25" customHeight="1">
      <c r="A9" s="2"/>
      <c r="B9" s="6"/>
      <c r="C9" s="23">
        <v>3376</v>
      </c>
      <c r="D9" s="24" t="s">
        <v>264</v>
      </c>
      <c r="E9" s="25">
        <v>30</v>
      </c>
      <c r="F9" s="26">
        <v>29</v>
      </c>
      <c r="G9" s="27">
        <v>29</v>
      </c>
      <c r="H9" s="27">
        <v>28</v>
      </c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8"/>
      <c r="V9" s="2"/>
    </row>
    <row r="10" spans="1:22" ht="14.25" customHeight="1">
      <c r="A10" s="2"/>
      <c r="B10" s="6"/>
      <c r="C10" s="23">
        <v>3378</v>
      </c>
      <c r="D10" s="24" t="s">
        <v>265</v>
      </c>
      <c r="E10" s="25">
        <v>30</v>
      </c>
      <c r="F10" s="26">
        <v>20</v>
      </c>
      <c r="G10" s="27">
        <v>26</v>
      </c>
      <c r="H10" s="27">
        <v>23</v>
      </c>
      <c r="I10" s="28"/>
      <c r="J10" s="3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8"/>
      <c r="V10" s="2"/>
    </row>
    <row r="11" spans="1:22" ht="28.5" customHeight="1">
      <c r="A11" s="2"/>
      <c r="B11" s="6"/>
      <c r="C11" s="23">
        <v>3419</v>
      </c>
      <c r="D11" s="24" t="s">
        <v>266</v>
      </c>
      <c r="E11" s="25">
        <v>60</v>
      </c>
      <c r="F11" s="26">
        <v>60</v>
      </c>
      <c r="G11" s="27">
        <v>60</v>
      </c>
      <c r="H11" s="27">
        <v>60</v>
      </c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8"/>
      <c r="V11" s="2"/>
    </row>
    <row r="12" spans="1:22" ht="14.25" hidden="1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8"/>
      <c r="V12" s="2"/>
    </row>
    <row r="13" spans="1:22" ht="14.25" hidden="1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8"/>
      <c r="V13" s="2"/>
    </row>
    <row r="14" spans="1:22" ht="14.25" hidden="1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8"/>
      <c r="V14" s="2"/>
    </row>
    <row r="15" spans="1:22" ht="14.25" hidden="1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8"/>
      <c r="V15" s="2"/>
    </row>
    <row r="16" spans="1:22" ht="14.25" hidden="1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8"/>
      <c r="V16" s="2"/>
    </row>
    <row r="17" spans="1:22" ht="14.25" hidden="1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8"/>
      <c r="V17" s="2"/>
    </row>
    <row r="18" spans="1:22" ht="14.25" hidden="1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8"/>
      <c r="V18" s="2"/>
    </row>
    <row r="19" spans="1:22" ht="14.25" hidden="1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8"/>
      <c r="V19" s="2"/>
    </row>
    <row r="20" spans="1:22" ht="14.25" hidden="1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8"/>
      <c r="V20" s="2"/>
    </row>
    <row r="21" spans="1:22" ht="14.25" hidden="1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8"/>
      <c r="V21" s="2"/>
    </row>
    <row r="22" spans="1:22" ht="14.25" hidden="1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8"/>
      <c r="V22" s="2"/>
    </row>
    <row r="23" spans="1:22" ht="14.25" hidden="1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8"/>
      <c r="V23" s="2"/>
    </row>
    <row r="24" spans="1:22" ht="14.25" hidden="1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8"/>
      <c r="V24" s="2"/>
    </row>
    <row r="25" spans="1:22" ht="14.25" hidden="1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8"/>
      <c r="V25" s="2"/>
    </row>
    <row r="26" spans="1:22" ht="14.25" hidden="1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8"/>
      <c r="V26" s="2"/>
    </row>
    <row r="27" spans="1:22" ht="14.25" hidden="1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8"/>
      <c r="V27" s="2"/>
    </row>
    <row r="28" spans="1:22" ht="14.25" hidden="1">
      <c r="A28" s="2"/>
      <c r="B28" s="6"/>
      <c r="C28" s="4"/>
      <c r="D28" s="41"/>
      <c r="E28" s="4"/>
      <c r="F28" s="42"/>
      <c r="G28" s="42"/>
      <c r="H28" s="42"/>
      <c r="I28" s="4"/>
      <c r="J28" s="4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15"/>
      <c r="V28" s="2"/>
    </row>
    <row r="29" spans="1:22" ht="15" customHeight="1">
      <c r="A29" s="2"/>
      <c r="B29" s="6"/>
      <c r="C29" s="5"/>
      <c r="D29" s="44" t="s">
        <v>18</v>
      </c>
      <c r="E29" s="45"/>
      <c r="F29" s="46">
        <f>SUM(F8:F27)</f>
        <v>133</v>
      </c>
      <c r="G29" s="47">
        <f>SUM(G8:G27)</f>
        <v>145</v>
      </c>
      <c r="H29" s="48">
        <f>SUM(H8:H27)</f>
        <v>140</v>
      </c>
      <c r="I29" s="46">
        <v>147</v>
      </c>
      <c r="J29" s="47">
        <v>151</v>
      </c>
      <c r="K29" s="47">
        <v>132</v>
      </c>
      <c r="L29" s="47">
        <v>139</v>
      </c>
      <c r="M29" s="47">
        <v>143</v>
      </c>
      <c r="N29" s="47"/>
      <c r="O29" s="47"/>
      <c r="P29" s="47"/>
      <c r="Q29" s="47"/>
      <c r="R29" s="47"/>
      <c r="S29" s="49"/>
      <c r="T29" s="49"/>
      <c r="U29" s="8"/>
      <c r="V29" s="2"/>
    </row>
    <row r="30" spans="1:22" ht="14.25" hidden="1">
      <c r="A30" s="2"/>
      <c r="B30" s="6"/>
      <c r="C30" s="15"/>
      <c r="D30" s="50" t="s">
        <v>19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8"/>
      <c r="V30" s="2"/>
    </row>
    <row r="31" spans="1:22" ht="4.5" customHeight="1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5"/>
      <c r="V31" s="2"/>
    </row>
    <row r="32" spans="1:22" ht="15" customHeight="1">
      <c r="A32" s="2"/>
      <c r="B32" s="6"/>
      <c r="C32" s="57"/>
      <c r="D32" s="61" t="s">
        <v>20</v>
      </c>
      <c r="E32" s="62">
        <f>SUM(E8:E27)</f>
        <v>150</v>
      </c>
      <c r="F32" s="63"/>
      <c r="G32" s="64"/>
      <c r="H32" s="65"/>
      <c r="I32" s="46">
        <v>150</v>
      </c>
      <c r="J32" s="47">
        <v>150</v>
      </c>
      <c r="K32" s="47">
        <v>150</v>
      </c>
      <c r="L32" s="47">
        <v>150</v>
      </c>
      <c r="M32" s="47">
        <v>150</v>
      </c>
      <c r="N32" s="47"/>
      <c r="O32" s="47"/>
      <c r="P32" s="47"/>
      <c r="Q32" s="47"/>
      <c r="R32" s="47"/>
      <c r="S32" s="47"/>
      <c r="T32" s="47"/>
      <c r="U32" s="8"/>
      <c r="V32" s="2"/>
    </row>
    <row r="33" spans="1:22" ht="15" customHeight="1">
      <c r="A33" s="2"/>
      <c r="B33" s="6"/>
      <c r="C33" s="57"/>
      <c r="D33" s="66" t="s">
        <v>21</v>
      </c>
      <c r="E33" s="67"/>
      <c r="F33" s="68"/>
      <c r="G33" s="69"/>
      <c r="H33" s="70"/>
      <c r="I33" s="71">
        <f aca="true" t="shared" si="0" ref="I33:T33">IF(I29="","",I32-I29)</f>
        <v>3</v>
      </c>
      <c r="J33" s="72">
        <f t="shared" si="0"/>
        <v>-1</v>
      </c>
      <c r="K33" s="72">
        <f t="shared" si="0"/>
        <v>18</v>
      </c>
      <c r="L33" s="72">
        <f t="shared" si="0"/>
        <v>11</v>
      </c>
      <c r="M33" s="72">
        <f t="shared" si="0"/>
        <v>7</v>
      </c>
      <c r="N33" s="72">
        <f t="shared" si="0"/>
      </c>
      <c r="O33" s="72">
        <f t="shared" si="0"/>
      </c>
      <c r="P33" s="72">
        <f t="shared" si="0"/>
      </c>
      <c r="Q33" s="72">
        <f t="shared" si="0"/>
      </c>
      <c r="R33" s="72">
        <f t="shared" si="0"/>
      </c>
      <c r="S33" s="73">
        <f t="shared" si="0"/>
      </c>
      <c r="T33" s="73">
        <f t="shared" si="0"/>
      </c>
      <c r="U33" s="8"/>
      <c r="V33" s="2"/>
    </row>
    <row r="34" spans="1:22" ht="15" customHeight="1">
      <c r="A34" s="2"/>
      <c r="B34" s="6"/>
      <c r="C34" s="57"/>
      <c r="D34" s="66" t="s">
        <v>22</v>
      </c>
      <c r="E34" s="74"/>
      <c r="F34" s="75"/>
      <c r="G34" s="76"/>
      <c r="H34" s="77"/>
      <c r="I34" s="78">
        <f>IF(I32="","",I33/I32)</f>
        <v>0.02</v>
      </c>
      <c r="J34" s="79">
        <f aca="true" t="shared" si="1" ref="J34:T34">IF(J32="","",J33/J32)</f>
        <v>-0.006666666666666667</v>
      </c>
      <c r="K34" s="79">
        <f t="shared" si="1"/>
        <v>0.12</v>
      </c>
      <c r="L34" s="79">
        <f t="shared" si="1"/>
        <v>0.07333333333333333</v>
      </c>
      <c r="M34" s="79">
        <f t="shared" si="1"/>
        <v>0.04666666666666667</v>
      </c>
      <c r="N34" s="79">
        <f t="shared" si="1"/>
      </c>
      <c r="O34" s="79">
        <f t="shared" si="1"/>
      </c>
      <c r="P34" s="79">
        <f t="shared" si="1"/>
      </c>
      <c r="Q34" s="79">
        <f t="shared" si="1"/>
      </c>
      <c r="R34" s="79">
        <f t="shared" si="1"/>
      </c>
      <c r="S34" s="79">
        <f t="shared" si="1"/>
      </c>
      <c r="T34" s="79">
        <f t="shared" si="1"/>
      </c>
      <c r="U34" s="8"/>
      <c r="V34" s="2"/>
    </row>
    <row r="35" spans="1:22" ht="15" customHeight="1">
      <c r="A35" s="2"/>
      <c r="B35" s="6"/>
      <c r="C35" s="57"/>
      <c r="D35" s="80" t="s">
        <v>23</v>
      </c>
      <c r="E35" s="81"/>
      <c r="F35" s="52"/>
      <c r="G35" s="53"/>
      <c r="H35" s="82"/>
      <c r="I35" s="83">
        <f aca="true" t="shared" si="2" ref="I35:T35">IF(I29="","",I33/30)</f>
        <v>0.1</v>
      </c>
      <c r="J35" s="84">
        <f t="shared" si="2"/>
        <v>-0.03333333333333333</v>
      </c>
      <c r="K35" s="84">
        <f t="shared" si="2"/>
        <v>0.6</v>
      </c>
      <c r="L35" s="84">
        <f t="shared" si="2"/>
        <v>0.36666666666666664</v>
      </c>
      <c r="M35" s="84">
        <f t="shared" si="2"/>
        <v>0.23333333333333334</v>
      </c>
      <c r="N35" s="84">
        <f t="shared" si="2"/>
      </c>
      <c r="O35" s="84">
        <f t="shared" si="2"/>
      </c>
      <c r="P35" s="84">
        <f t="shared" si="2"/>
      </c>
      <c r="Q35" s="84">
        <f t="shared" si="2"/>
      </c>
      <c r="R35" s="84">
        <f t="shared" si="2"/>
      </c>
      <c r="S35" s="84">
        <f t="shared" si="2"/>
      </c>
      <c r="T35" s="84">
        <f t="shared" si="2"/>
      </c>
      <c r="U35" s="8"/>
      <c r="V35" s="2"/>
    </row>
    <row r="36" spans="1:22" ht="30" customHeight="1">
      <c r="A36" s="2"/>
      <c r="B36" s="85"/>
      <c r="C36" s="86"/>
      <c r="D36" s="86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87"/>
      <c r="V36" s="2"/>
    </row>
    <row r="37" spans="1:22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ht="14.25" customHeight="1"/>
  </sheetData>
  <sheetProtection sheet="1" objects="1" scenarios="1"/>
  <mergeCells count="6">
    <mergeCell ref="D5:T5"/>
    <mergeCell ref="C6:C7"/>
    <mergeCell ref="D6:D7"/>
    <mergeCell ref="F6:H6"/>
    <mergeCell ref="I6:T6"/>
    <mergeCell ref="E36:T36"/>
  </mergeCells>
  <conditionalFormatting sqref="R34:T34">
    <cfRule type="containsBlanks" priority="1" dxfId="2">
      <formula>LEN(TRIM(R34))=0</formula>
    </cfRule>
    <cfRule type="cellIs" priority="2" dxfId="564" operator="lessThan" stopIfTrue="1">
      <formula>0</formula>
    </cfRule>
    <cfRule type="cellIs" priority="3" dxfId="565" operator="between" stopIfTrue="1">
      <formula>0</formula>
      <formula>0.05</formula>
    </cfRule>
    <cfRule type="cellIs" priority="4" dxfId="566" operator="greaterThan" stopIfTrue="1">
      <formula>0.05</formula>
    </cfRule>
  </conditionalFormatting>
  <conditionalFormatting sqref="I34:Q34">
    <cfRule type="containsBlanks" priority="5" dxfId="2">
      <formula>LEN(TRIM(I34))=0</formula>
    </cfRule>
    <cfRule type="cellIs" priority="6" dxfId="564" operator="lessThan" stopIfTrue="1">
      <formula>0</formula>
    </cfRule>
    <cfRule type="cellIs" priority="7" dxfId="565" operator="between" stopIfTrue="1">
      <formula>0</formula>
      <formula>0.05</formula>
    </cfRule>
    <cfRule type="cellIs" priority="8" dxfId="566" operator="greaterThan" stopIfTrue="1">
      <formula>0.05</formula>
    </cfRule>
  </conditionalFormatting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V37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0.85546875" style="0" customWidth="1"/>
    <col min="3" max="3" width="9.7109375" style="0" customWidth="1"/>
    <col min="4" max="4" width="45.7109375" style="0" customWidth="1"/>
    <col min="5" max="5" width="15.00390625" style="0" customWidth="1"/>
    <col min="6" max="13" width="9.140625" style="0" customWidth="1"/>
    <col min="14" max="20" width="0" style="0" hidden="1" customWidth="1"/>
    <col min="21" max="21" width="0.85546875" style="0" customWidth="1"/>
  </cols>
  <sheetData>
    <row r="2" ht="21.75">
      <c r="B2" s="1" t="s">
        <v>0</v>
      </c>
    </row>
    <row r="3" spans="1:22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2"/>
    </row>
    <row r="5" spans="1:22" ht="21.75" customHeight="1">
      <c r="A5" s="2"/>
      <c r="B5" s="6"/>
      <c r="C5" s="7" t="s">
        <v>267</v>
      </c>
      <c r="D5" s="98" t="s">
        <v>268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  <c r="U5" s="8"/>
      <c r="V5" s="2"/>
    </row>
    <row r="6" spans="1:22" ht="15" customHeight="1">
      <c r="A6" s="2"/>
      <c r="B6" s="6"/>
      <c r="C6" s="101" t="s">
        <v>3</v>
      </c>
      <c r="D6" s="103" t="s">
        <v>4</v>
      </c>
      <c r="E6" s="9" t="s">
        <v>5</v>
      </c>
      <c r="F6" s="105" t="s">
        <v>6</v>
      </c>
      <c r="G6" s="106"/>
      <c r="H6" s="103"/>
      <c r="I6" s="107" t="s">
        <v>7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8"/>
      <c r="V6" s="2"/>
    </row>
    <row r="7" spans="1:22" ht="14.25" customHeight="1">
      <c r="A7" s="2"/>
      <c r="B7" s="6"/>
      <c r="C7" s="102"/>
      <c r="D7" s="104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/>
      <c r="O7" s="14"/>
      <c r="P7" s="14"/>
      <c r="Q7" s="14"/>
      <c r="R7" s="14"/>
      <c r="S7" s="14"/>
      <c r="T7" s="14"/>
      <c r="U7" s="15"/>
      <c r="V7" s="2"/>
    </row>
    <row r="8" spans="1:22" ht="14.25" customHeight="1">
      <c r="A8" s="2"/>
      <c r="B8" s="6"/>
      <c r="C8" s="16">
        <v>2142</v>
      </c>
      <c r="D8" s="17" t="s">
        <v>269</v>
      </c>
      <c r="E8" s="18">
        <v>30</v>
      </c>
      <c r="F8" s="19">
        <v>30</v>
      </c>
      <c r="G8" s="20">
        <v>30</v>
      </c>
      <c r="H8" s="20">
        <v>29</v>
      </c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8"/>
      <c r="V8" s="2"/>
    </row>
    <row r="9" spans="1:22" ht="14.25" customHeight="1">
      <c r="A9" s="2"/>
      <c r="B9" s="6"/>
      <c r="C9" s="23">
        <v>2237</v>
      </c>
      <c r="D9" s="24" t="s">
        <v>270</v>
      </c>
      <c r="E9" s="25">
        <v>30</v>
      </c>
      <c r="F9" s="26">
        <v>27</v>
      </c>
      <c r="G9" s="27">
        <v>30</v>
      </c>
      <c r="H9" s="27">
        <v>30</v>
      </c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8"/>
      <c r="V9" s="2"/>
    </row>
    <row r="10" spans="1:22" ht="14.25" customHeight="1">
      <c r="A10" s="2"/>
      <c r="B10" s="6"/>
      <c r="C10" s="23">
        <v>2283</v>
      </c>
      <c r="D10" s="24" t="s">
        <v>271</v>
      </c>
      <c r="E10" s="25">
        <v>30</v>
      </c>
      <c r="F10" s="26">
        <v>29</v>
      </c>
      <c r="G10" s="27">
        <v>30</v>
      </c>
      <c r="H10" s="27">
        <v>30</v>
      </c>
      <c r="I10" s="28"/>
      <c r="J10" s="3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8"/>
      <c r="V10" s="2"/>
    </row>
    <row r="11" spans="1:22" ht="14.25" customHeight="1">
      <c r="A11" s="2"/>
      <c r="B11" s="6"/>
      <c r="C11" s="23">
        <v>2454</v>
      </c>
      <c r="D11" s="24" t="s">
        <v>272</v>
      </c>
      <c r="E11" s="25">
        <v>60</v>
      </c>
      <c r="F11" s="26">
        <v>61</v>
      </c>
      <c r="G11" s="27">
        <v>60</v>
      </c>
      <c r="H11" s="27">
        <v>60</v>
      </c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8"/>
      <c r="V11" s="2"/>
    </row>
    <row r="12" spans="1:22" ht="28.5" customHeight="1">
      <c r="A12" s="2"/>
      <c r="B12" s="6"/>
      <c r="C12" s="23">
        <v>3339</v>
      </c>
      <c r="D12" s="24" t="s">
        <v>273</v>
      </c>
      <c r="E12" s="25">
        <v>15</v>
      </c>
      <c r="F12" s="26">
        <v>15</v>
      </c>
      <c r="G12" s="27">
        <v>15</v>
      </c>
      <c r="H12" s="27">
        <v>15</v>
      </c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8"/>
      <c r="V12" s="2"/>
    </row>
    <row r="13" spans="1:22" ht="14.25" hidden="1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8"/>
      <c r="V13" s="2"/>
    </row>
    <row r="14" spans="1:22" ht="14.25" hidden="1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8"/>
      <c r="V14" s="2"/>
    </row>
    <row r="15" spans="1:22" ht="14.25" hidden="1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8"/>
      <c r="V15" s="2"/>
    </row>
    <row r="16" spans="1:22" ht="14.25" hidden="1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8"/>
      <c r="V16" s="2"/>
    </row>
    <row r="17" spans="1:22" ht="14.25" hidden="1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8"/>
      <c r="V17" s="2"/>
    </row>
    <row r="18" spans="1:22" ht="14.25" hidden="1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8"/>
      <c r="V18" s="2"/>
    </row>
    <row r="19" spans="1:22" ht="14.25" hidden="1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8"/>
      <c r="V19" s="2"/>
    </row>
    <row r="20" spans="1:22" ht="14.25" hidden="1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8"/>
      <c r="V20" s="2"/>
    </row>
    <row r="21" spans="1:22" ht="14.25" hidden="1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8"/>
      <c r="V21" s="2"/>
    </row>
    <row r="22" spans="1:22" ht="14.25" hidden="1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8"/>
      <c r="V22" s="2"/>
    </row>
    <row r="23" spans="1:22" ht="14.25" hidden="1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8"/>
      <c r="V23" s="2"/>
    </row>
    <row r="24" spans="1:22" ht="14.25" hidden="1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8"/>
      <c r="V24" s="2"/>
    </row>
    <row r="25" spans="1:22" ht="14.25" hidden="1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8"/>
      <c r="V25" s="2"/>
    </row>
    <row r="26" spans="1:22" ht="14.25" hidden="1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8"/>
      <c r="V26" s="2"/>
    </row>
    <row r="27" spans="1:22" ht="14.25" hidden="1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8"/>
      <c r="V27" s="2"/>
    </row>
    <row r="28" spans="1:22" ht="14.25" hidden="1">
      <c r="A28" s="2"/>
      <c r="B28" s="6"/>
      <c r="C28" s="4"/>
      <c r="D28" s="41"/>
      <c r="E28" s="4"/>
      <c r="F28" s="42"/>
      <c r="G28" s="42"/>
      <c r="H28" s="42"/>
      <c r="I28" s="4"/>
      <c r="J28" s="4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15"/>
      <c r="V28" s="2"/>
    </row>
    <row r="29" spans="1:22" ht="15" customHeight="1">
      <c r="A29" s="2"/>
      <c r="B29" s="6"/>
      <c r="C29" s="5"/>
      <c r="D29" s="44" t="s">
        <v>18</v>
      </c>
      <c r="E29" s="45"/>
      <c r="F29" s="46">
        <f>SUM(F8:F27)</f>
        <v>162</v>
      </c>
      <c r="G29" s="47">
        <f>SUM(G8:G27)</f>
        <v>165</v>
      </c>
      <c r="H29" s="48">
        <f>SUM(H8:H27)</f>
        <v>164</v>
      </c>
      <c r="I29" s="46">
        <v>162</v>
      </c>
      <c r="J29" s="47">
        <v>145</v>
      </c>
      <c r="K29" s="47">
        <v>164</v>
      </c>
      <c r="L29" s="47">
        <v>146</v>
      </c>
      <c r="M29" s="47">
        <v>152</v>
      </c>
      <c r="N29" s="47"/>
      <c r="O29" s="47"/>
      <c r="P29" s="47"/>
      <c r="Q29" s="47"/>
      <c r="R29" s="47"/>
      <c r="S29" s="49"/>
      <c r="T29" s="49"/>
      <c r="U29" s="8"/>
      <c r="V29" s="2"/>
    </row>
    <row r="30" spans="1:22" ht="14.25" hidden="1">
      <c r="A30" s="2"/>
      <c r="B30" s="6"/>
      <c r="C30" s="15"/>
      <c r="D30" s="50" t="s">
        <v>19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8"/>
      <c r="V30" s="2"/>
    </row>
    <row r="31" spans="1:22" ht="4.5" customHeight="1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5"/>
      <c r="V31" s="2"/>
    </row>
    <row r="32" spans="1:22" ht="15" customHeight="1">
      <c r="A32" s="2"/>
      <c r="B32" s="6"/>
      <c r="C32" s="57"/>
      <c r="D32" s="61" t="s">
        <v>20</v>
      </c>
      <c r="E32" s="62">
        <f>SUM(E8:E27)</f>
        <v>165</v>
      </c>
      <c r="F32" s="63"/>
      <c r="G32" s="64"/>
      <c r="H32" s="65"/>
      <c r="I32" s="46">
        <v>165</v>
      </c>
      <c r="J32" s="47">
        <v>165</v>
      </c>
      <c r="K32" s="47">
        <v>165</v>
      </c>
      <c r="L32" s="47">
        <v>165</v>
      </c>
      <c r="M32" s="47">
        <v>165</v>
      </c>
      <c r="N32" s="47"/>
      <c r="O32" s="47"/>
      <c r="P32" s="47"/>
      <c r="Q32" s="47"/>
      <c r="R32" s="47"/>
      <c r="S32" s="47"/>
      <c r="T32" s="47"/>
      <c r="U32" s="8"/>
      <c r="V32" s="2"/>
    </row>
    <row r="33" spans="1:22" ht="15" customHeight="1">
      <c r="A33" s="2"/>
      <c r="B33" s="6"/>
      <c r="C33" s="57"/>
      <c r="D33" s="66" t="s">
        <v>21</v>
      </c>
      <c r="E33" s="67"/>
      <c r="F33" s="68"/>
      <c r="G33" s="69"/>
      <c r="H33" s="70"/>
      <c r="I33" s="71">
        <f aca="true" t="shared" si="0" ref="I33:T33">IF(I29="","",I32-I29)</f>
        <v>3</v>
      </c>
      <c r="J33" s="72">
        <f t="shared" si="0"/>
        <v>20</v>
      </c>
      <c r="K33" s="72">
        <f t="shared" si="0"/>
        <v>1</v>
      </c>
      <c r="L33" s="72">
        <f t="shared" si="0"/>
        <v>19</v>
      </c>
      <c r="M33" s="72">
        <f t="shared" si="0"/>
        <v>13</v>
      </c>
      <c r="N33" s="72">
        <f t="shared" si="0"/>
      </c>
      <c r="O33" s="72">
        <f t="shared" si="0"/>
      </c>
      <c r="P33" s="72">
        <f t="shared" si="0"/>
      </c>
      <c r="Q33" s="72">
        <f t="shared" si="0"/>
      </c>
      <c r="R33" s="72">
        <f t="shared" si="0"/>
      </c>
      <c r="S33" s="73">
        <f t="shared" si="0"/>
      </c>
      <c r="T33" s="73">
        <f t="shared" si="0"/>
      </c>
      <c r="U33" s="8"/>
      <c r="V33" s="2"/>
    </row>
    <row r="34" spans="1:22" ht="15" customHeight="1">
      <c r="A34" s="2"/>
      <c r="B34" s="6"/>
      <c r="C34" s="57"/>
      <c r="D34" s="66" t="s">
        <v>22</v>
      </c>
      <c r="E34" s="74"/>
      <c r="F34" s="75"/>
      <c r="G34" s="76"/>
      <c r="H34" s="77"/>
      <c r="I34" s="78">
        <f>IF(I32="","",I33/I32)</f>
        <v>0.01818181818181818</v>
      </c>
      <c r="J34" s="79">
        <f aca="true" t="shared" si="1" ref="J34:T34">IF(J32="","",J33/J32)</f>
        <v>0.12121212121212122</v>
      </c>
      <c r="K34" s="79">
        <f t="shared" si="1"/>
        <v>0.006060606060606061</v>
      </c>
      <c r="L34" s="79">
        <f t="shared" si="1"/>
        <v>0.11515151515151516</v>
      </c>
      <c r="M34" s="79">
        <f t="shared" si="1"/>
        <v>0.07878787878787878</v>
      </c>
      <c r="N34" s="79">
        <f t="shared" si="1"/>
      </c>
      <c r="O34" s="79">
        <f t="shared" si="1"/>
      </c>
      <c r="P34" s="79">
        <f t="shared" si="1"/>
      </c>
      <c r="Q34" s="79">
        <f t="shared" si="1"/>
      </c>
      <c r="R34" s="79">
        <f t="shared" si="1"/>
      </c>
      <c r="S34" s="79">
        <f t="shared" si="1"/>
      </c>
      <c r="T34" s="79">
        <f t="shared" si="1"/>
      </c>
      <c r="U34" s="8"/>
      <c r="V34" s="2"/>
    </row>
    <row r="35" spans="1:22" ht="15" customHeight="1">
      <c r="A35" s="2"/>
      <c r="B35" s="6"/>
      <c r="C35" s="57"/>
      <c r="D35" s="80" t="s">
        <v>23</v>
      </c>
      <c r="E35" s="81"/>
      <c r="F35" s="52"/>
      <c r="G35" s="53"/>
      <c r="H35" s="82"/>
      <c r="I35" s="83">
        <f aca="true" t="shared" si="2" ref="I35:T35">IF(I29="","",I33/30)</f>
        <v>0.1</v>
      </c>
      <c r="J35" s="84">
        <f t="shared" si="2"/>
        <v>0.6666666666666666</v>
      </c>
      <c r="K35" s="84">
        <f t="shared" si="2"/>
        <v>0.03333333333333333</v>
      </c>
      <c r="L35" s="84">
        <f t="shared" si="2"/>
        <v>0.6333333333333333</v>
      </c>
      <c r="M35" s="84">
        <f t="shared" si="2"/>
        <v>0.43333333333333335</v>
      </c>
      <c r="N35" s="84">
        <f t="shared" si="2"/>
      </c>
      <c r="O35" s="84">
        <f t="shared" si="2"/>
      </c>
      <c r="P35" s="84">
        <f t="shared" si="2"/>
      </c>
      <c r="Q35" s="84">
        <f t="shared" si="2"/>
      </c>
      <c r="R35" s="84">
        <f t="shared" si="2"/>
      </c>
      <c r="S35" s="84">
        <f t="shared" si="2"/>
      </c>
      <c r="T35" s="84">
        <f t="shared" si="2"/>
      </c>
      <c r="U35" s="8"/>
      <c r="V35" s="2"/>
    </row>
    <row r="36" spans="1:22" ht="30" customHeight="1">
      <c r="A36" s="2"/>
      <c r="B36" s="85"/>
      <c r="C36" s="86"/>
      <c r="D36" s="86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87"/>
      <c r="V36" s="2"/>
    </row>
    <row r="37" spans="1:22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ht="14.25" customHeight="1"/>
  </sheetData>
  <sheetProtection sheet="1" objects="1" scenarios="1"/>
  <mergeCells count="6">
    <mergeCell ref="D5:T5"/>
    <mergeCell ref="C6:C7"/>
    <mergeCell ref="D6:D7"/>
    <mergeCell ref="F6:H6"/>
    <mergeCell ref="I6:T6"/>
    <mergeCell ref="E36:T36"/>
  </mergeCells>
  <conditionalFormatting sqref="R34:T34">
    <cfRule type="containsBlanks" priority="1" dxfId="2">
      <formula>LEN(TRIM(R34))=0</formula>
    </cfRule>
    <cfRule type="cellIs" priority="2" dxfId="564" operator="lessThan" stopIfTrue="1">
      <formula>0</formula>
    </cfRule>
    <cfRule type="cellIs" priority="3" dxfId="565" operator="between" stopIfTrue="1">
      <formula>0</formula>
      <formula>0.05</formula>
    </cfRule>
    <cfRule type="cellIs" priority="4" dxfId="566" operator="greaterThan" stopIfTrue="1">
      <formula>0.05</formula>
    </cfRule>
  </conditionalFormatting>
  <conditionalFormatting sqref="I34:Q34">
    <cfRule type="containsBlanks" priority="5" dxfId="2">
      <formula>LEN(TRIM(I34))=0</formula>
    </cfRule>
    <cfRule type="cellIs" priority="6" dxfId="564" operator="lessThan" stopIfTrue="1">
      <formula>0</formula>
    </cfRule>
    <cfRule type="cellIs" priority="7" dxfId="565" operator="between" stopIfTrue="1">
      <formula>0</formula>
      <formula>0.05</formula>
    </cfRule>
    <cfRule type="cellIs" priority="8" dxfId="566" operator="greaterThan" stopIfTrue="1">
      <formula>0.05</formula>
    </cfRule>
  </conditionalFormatting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V37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0.85546875" style="0" customWidth="1"/>
    <col min="3" max="3" width="9.7109375" style="0" customWidth="1"/>
    <col min="4" max="4" width="45.7109375" style="0" customWidth="1"/>
    <col min="5" max="5" width="15.00390625" style="0" customWidth="1"/>
    <col min="6" max="13" width="9.140625" style="0" customWidth="1"/>
    <col min="14" max="20" width="0" style="0" hidden="1" customWidth="1"/>
    <col min="21" max="21" width="0.85546875" style="0" customWidth="1"/>
  </cols>
  <sheetData>
    <row r="2" ht="21.75">
      <c r="B2" s="1" t="s">
        <v>0</v>
      </c>
    </row>
    <row r="3" spans="1:22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2"/>
    </row>
    <row r="5" spans="1:22" ht="21.75" customHeight="1">
      <c r="A5" s="2"/>
      <c r="B5" s="6"/>
      <c r="C5" s="7" t="s">
        <v>274</v>
      </c>
      <c r="D5" s="98" t="s">
        <v>275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  <c r="U5" s="8"/>
      <c r="V5" s="2"/>
    </row>
    <row r="6" spans="1:22" ht="15" customHeight="1">
      <c r="A6" s="2"/>
      <c r="B6" s="6"/>
      <c r="C6" s="101" t="s">
        <v>3</v>
      </c>
      <c r="D6" s="103" t="s">
        <v>4</v>
      </c>
      <c r="E6" s="9" t="s">
        <v>5</v>
      </c>
      <c r="F6" s="105" t="s">
        <v>6</v>
      </c>
      <c r="G6" s="106"/>
      <c r="H6" s="103"/>
      <c r="I6" s="107" t="s">
        <v>7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8"/>
      <c r="V6" s="2"/>
    </row>
    <row r="7" spans="1:22" ht="14.25" customHeight="1">
      <c r="A7" s="2"/>
      <c r="B7" s="6"/>
      <c r="C7" s="102"/>
      <c r="D7" s="104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/>
      <c r="O7" s="14"/>
      <c r="P7" s="14"/>
      <c r="Q7" s="14"/>
      <c r="R7" s="14"/>
      <c r="S7" s="14"/>
      <c r="T7" s="14"/>
      <c r="U7" s="15"/>
      <c r="V7" s="2"/>
    </row>
    <row r="8" spans="1:22" ht="14.25" customHeight="1">
      <c r="A8" s="2"/>
      <c r="B8" s="6"/>
      <c r="C8" s="16">
        <v>2027</v>
      </c>
      <c r="D8" s="17" t="s">
        <v>276</v>
      </c>
      <c r="E8" s="18">
        <v>60</v>
      </c>
      <c r="F8" s="19">
        <v>59</v>
      </c>
      <c r="G8" s="20">
        <v>59</v>
      </c>
      <c r="H8" s="20">
        <v>57</v>
      </c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8"/>
      <c r="V8" s="2"/>
    </row>
    <row r="9" spans="1:22" ht="14.25" customHeight="1">
      <c r="A9" s="2"/>
      <c r="B9" s="6"/>
      <c r="C9" s="23">
        <v>2081</v>
      </c>
      <c r="D9" s="24" t="s">
        <v>277</v>
      </c>
      <c r="E9" s="25">
        <v>60</v>
      </c>
      <c r="F9" s="26">
        <v>51</v>
      </c>
      <c r="G9" s="27">
        <v>48</v>
      </c>
      <c r="H9" s="27">
        <v>41</v>
      </c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8"/>
      <c r="V9" s="2"/>
    </row>
    <row r="10" spans="1:22" ht="14.25" customHeight="1">
      <c r="A10" s="2"/>
      <c r="B10" s="6"/>
      <c r="C10" s="23">
        <v>2140</v>
      </c>
      <c r="D10" s="24" t="s">
        <v>278</v>
      </c>
      <c r="E10" s="25">
        <v>30</v>
      </c>
      <c r="F10" s="26">
        <v>29</v>
      </c>
      <c r="G10" s="27">
        <v>28</v>
      </c>
      <c r="H10" s="27">
        <v>27</v>
      </c>
      <c r="I10" s="28"/>
      <c r="J10" s="3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8"/>
      <c r="V10" s="2"/>
    </row>
    <row r="11" spans="1:22" ht="14.25" customHeight="1">
      <c r="A11" s="2"/>
      <c r="B11" s="6"/>
      <c r="C11" s="23">
        <v>2143</v>
      </c>
      <c r="D11" s="24" t="s">
        <v>279</v>
      </c>
      <c r="E11" s="25">
        <v>60</v>
      </c>
      <c r="F11" s="26">
        <v>58</v>
      </c>
      <c r="G11" s="27">
        <v>59</v>
      </c>
      <c r="H11" s="27">
        <v>53</v>
      </c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8"/>
      <c r="V11" s="2"/>
    </row>
    <row r="12" spans="1:22" ht="14.25" customHeight="1">
      <c r="A12" s="2"/>
      <c r="B12" s="6"/>
      <c r="C12" s="23">
        <v>2240</v>
      </c>
      <c r="D12" s="24" t="s">
        <v>280</v>
      </c>
      <c r="E12" s="25">
        <v>60</v>
      </c>
      <c r="F12" s="26">
        <v>61</v>
      </c>
      <c r="G12" s="27">
        <v>57</v>
      </c>
      <c r="H12" s="27">
        <v>53</v>
      </c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8"/>
      <c r="V12" s="2"/>
    </row>
    <row r="13" spans="1:22" ht="14.25" customHeight="1">
      <c r="A13" s="2"/>
      <c r="B13" s="6"/>
      <c r="C13" s="23">
        <v>2296</v>
      </c>
      <c r="D13" s="24" t="s">
        <v>281</v>
      </c>
      <c r="E13" s="25">
        <v>30</v>
      </c>
      <c r="F13" s="26">
        <v>29</v>
      </c>
      <c r="G13" s="27">
        <v>22</v>
      </c>
      <c r="H13" s="27">
        <v>22</v>
      </c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8"/>
      <c r="V13" s="2"/>
    </row>
    <row r="14" spans="1:22" ht="14.25" customHeight="1">
      <c r="A14" s="2"/>
      <c r="B14" s="6"/>
      <c r="C14" s="23">
        <v>2356</v>
      </c>
      <c r="D14" s="24" t="s">
        <v>282</v>
      </c>
      <c r="E14" s="25">
        <v>30</v>
      </c>
      <c r="F14" s="26">
        <v>30</v>
      </c>
      <c r="G14" s="27">
        <v>29</v>
      </c>
      <c r="H14" s="27">
        <v>30</v>
      </c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8"/>
      <c r="V14" s="2"/>
    </row>
    <row r="15" spans="1:22" ht="14.25" customHeight="1">
      <c r="A15" s="2"/>
      <c r="B15" s="6"/>
      <c r="C15" s="31">
        <v>2446</v>
      </c>
      <c r="D15" s="24" t="s">
        <v>283</v>
      </c>
      <c r="E15" s="25">
        <v>30</v>
      </c>
      <c r="F15" s="26">
        <v>30</v>
      </c>
      <c r="G15" s="27">
        <v>29</v>
      </c>
      <c r="H15" s="27">
        <v>29</v>
      </c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8"/>
      <c r="V15" s="2"/>
    </row>
    <row r="16" spans="1:22" ht="14.25" customHeight="1">
      <c r="A16" s="2"/>
      <c r="B16" s="6"/>
      <c r="C16" s="23">
        <v>2996</v>
      </c>
      <c r="D16" s="24" t="s">
        <v>284</v>
      </c>
      <c r="E16" s="25">
        <v>60</v>
      </c>
      <c r="F16" s="26">
        <v>59</v>
      </c>
      <c r="G16" s="27">
        <v>60</v>
      </c>
      <c r="H16" s="27">
        <v>59</v>
      </c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8"/>
      <c r="V16" s="2"/>
    </row>
    <row r="17" spans="1:22" ht="14.25" customHeight="1">
      <c r="A17" s="2"/>
      <c r="B17" s="6"/>
      <c r="C17" s="23">
        <v>3382</v>
      </c>
      <c r="D17" s="24" t="s">
        <v>285</v>
      </c>
      <c r="E17" s="25">
        <v>30</v>
      </c>
      <c r="F17" s="26">
        <v>30</v>
      </c>
      <c r="G17" s="27">
        <v>28</v>
      </c>
      <c r="H17" s="27">
        <v>23</v>
      </c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8"/>
      <c r="V17" s="2"/>
    </row>
    <row r="18" spans="1:22" ht="14.25" customHeight="1">
      <c r="A18" s="2"/>
      <c r="B18" s="6"/>
      <c r="C18" s="23">
        <v>3404</v>
      </c>
      <c r="D18" s="24" t="s">
        <v>286</v>
      </c>
      <c r="E18" s="25">
        <v>30</v>
      </c>
      <c r="F18" s="26">
        <v>27</v>
      </c>
      <c r="G18" s="27">
        <v>27</v>
      </c>
      <c r="H18" s="27">
        <v>17</v>
      </c>
      <c r="I18" s="28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8"/>
      <c r="V18" s="2"/>
    </row>
    <row r="19" spans="1:22" ht="14.25" hidden="1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8"/>
      <c r="V19" s="2"/>
    </row>
    <row r="20" spans="1:22" ht="14.25" hidden="1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8"/>
      <c r="V20" s="2"/>
    </row>
    <row r="21" spans="1:22" ht="14.25" hidden="1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8"/>
      <c r="V21" s="2"/>
    </row>
    <row r="22" spans="1:22" ht="14.25" hidden="1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8"/>
      <c r="V22" s="2"/>
    </row>
    <row r="23" spans="1:22" ht="14.25" hidden="1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8"/>
      <c r="V23" s="2"/>
    </row>
    <row r="24" spans="1:22" ht="14.25" hidden="1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8"/>
      <c r="V24" s="2"/>
    </row>
    <row r="25" spans="1:22" ht="14.25" hidden="1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8"/>
      <c r="V25" s="2"/>
    </row>
    <row r="26" spans="1:22" ht="14.25" hidden="1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8"/>
      <c r="V26" s="2"/>
    </row>
    <row r="27" spans="1:22" ht="14.25" hidden="1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8"/>
      <c r="V27" s="2"/>
    </row>
    <row r="28" spans="1:22" ht="14.25" hidden="1">
      <c r="A28" s="2"/>
      <c r="B28" s="6"/>
      <c r="C28" s="4"/>
      <c r="D28" s="41"/>
      <c r="E28" s="4"/>
      <c r="F28" s="42"/>
      <c r="G28" s="42"/>
      <c r="H28" s="42"/>
      <c r="I28" s="4"/>
      <c r="J28" s="4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15"/>
      <c r="V28" s="2"/>
    </row>
    <row r="29" spans="1:22" ht="15" customHeight="1">
      <c r="A29" s="2"/>
      <c r="B29" s="6"/>
      <c r="C29" s="5"/>
      <c r="D29" s="44" t="s">
        <v>18</v>
      </c>
      <c r="E29" s="45"/>
      <c r="F29" s="46">
        <f>SUM(F8:F27)</f>
        <v>463</v>
      </c>
      <c r="G29" s="47">
        <f>SUM(G8:G27)</f>
        <v>446</v>
      </c>
      <c r="H29" s="48">
        <f>SUM(H8:H27)</f>
        <v>411</v>
      </c>
      <c r="I29" s="46">
        <v>441</v>
      </c>
      <c r="J29" s="47">
        <v>406</v>
      </c>
      <c r="K29" s="47">
        <v>410</v>
      </c>
      <c r="L29" s="47">
        <v>360</v>
      </c>
      <c r="M29" s="47">
        <v>390</v>
      </c>
      <c r="N29" s="47"/>
      <c r="O29" s="47"/>
      <c r="P29" s="47"/>
      <c r="Q29" s="47"/>
      <c r="R29" s="47"/>
      <c r="S29" s="49"/>
      <c r="T29" s="49"/>
      <c r="U29" s="8"/>
      <c r="V29" s="2"/>
    </row>
    <row r="30" spans="1:22" ht="14.25" hidden="1">
      <c r="A30" s="2"/>
      <c r="B30" s="6"/>
      <c r="C30" s="15"/>
      <c r="D30" s="50" t="s">
        <v>19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8"/>
      <c r="V30" s="2"/>
    </row>
    <row r="31" spans="1:22" ht="4.5" customHeight="1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5"/>
      <c r="V31" s="2"/>
    </row>
    <row r="32" spans="1:22" ht="15" customHeight="1">
      <c r="A32" s="2"/>
      <c r="B32" s="6"/>
      <c r="C32" s="57"/>
      <c r="D32" s="61" t="s">
        <v>20</v>
      </c>
      <c r="E32" s="62">
        <f>SUM(E8:E27)</f>
        <v>480</v>
      </c>
      <c r="F32" s="63"/>
      <c r="G32" s="64"/>
      <c r="H32" s="65"/>
      <c r="I32" s="46">
        <v>480</v>
      </c>
      <c r="J32" s="47">
        <v>480</v>
      </c>
      <c r="K32" s="47">
        <v>480</v>
      </c>
      <c r="L32" s="47">
        <v>480</v>
      </c>
      <c r="M32" s="47">
        <v>480</v>
      </c>
      <c r="N32" s="47"/>
      <c r="O32" s="47"/>
      <c r="P32" s="47"/>
      <c r="Q32" s="47"/>
      <c r="R32" s="47"/>
      <c r="S32" s="47"/>
      <c r="T32" s="47"/>
      <c r="U32" s="8"/>
      <c r="V32" s="2"/>
    </row>
    <row r="33" spans="1:22" ht="15" customHeight="1">
      <c r="A33" s="2"/>
      <c r="B33" s="6"/>
      <c r="C33" s="57"/>
      <c r="D33" s="66" t="s">
        <v>21</v>
      </c>
      <c r="E33" s="67"/>
      <c r="F33" s="68"/>
      <c r="G33" s="69"/>
      <c r="H33" s="70"/>
      <c r="I33" s="71">
        <f aca="true" t="shared" si="0" ref="I33:T33">IF(I29="","",I32-I29)</f>
        <v>39</v>
      </c>
      <c r="J33" s="72">
        <f t="shared" si="0"/>
        <v>74</v>
      </c>
      <c r="K33" s="72">
        <f t="shared" si="0"/>
        <v>70</v>
      </c>
      <c r="L33" s="72">
        <f t="shared" si="0"/>
        <v>120</v>
      </c>
      <c r="M33" s="72">
        <f t="shared" si="0"/>
        <v>90</v>
      </c>
      <c r="N33" s="72">
        <f t="shared" si="0"/>
      </c>
      <c r="O33" s="72">
        <f t="shared" si="0"/>
      </c>
      <c r="P33" s="72">
        <f t="shared" si="0"/>
      </c>
      <c r="Q33" s="72">
        <f t="shared" si="0"/>
      </c>
      <c r="R33" s="72">
        <f t="shared" si="0"/>
      </c>
      <c r="S33" s="73">
        <f t="shared" si="0"/>
      </c>
      <c r="T33" s="73">
        <f t="shared" si="0"/>
      </c>
      <c r="U33" s="8"/>
      <c r="V33" s="2"/>
    </row>
    <row r="34" spans="1:22" ht="15" customHeight="1">
      <c r="A34" s="2"/>
      <c r="B34" s="6"/>
      <c r="C34" s="57"/>
      <c r="D34" s="66" t="s">
        <v>22</v>
      </c>
      <c r="E34" s="74"/>
      <c r="F34" s="75"/>
      <c r="G34" s="76"/>
      <c r="H34" s="77"/>
      <c r="I34" s="78">
        <f>IF(I32="","",I33/I32)</f>
        <v>0.08125</v>
      </c>
      <c r="J34" s="79">
        <f aca="true" t="shared" si="1" ref="J34:T34">IF(J32="","",J33/J32)</f>
        <v>0.15416666666666667</v>
      </c>
      <c r="K34" s="79">
        <f t="shared" si="1"/>
        <v>0.14583333333333334</v>
      </c>
      <c r="L34" s="79">
        <f t="shared" si="1"/>
        <v>0.25</v>
      </c>
      <c r="M34" s="79">
        <f t="shared" si="1"/>
        <v>0.1875</v>
      </c>
      <c r="N34" s="79">
        <f t="shared" si="1"/>
      </c>
      <c r="O34" s="79">
        <f t="shared" si="1"/>
      </c>
      <c r="P34" s="79">
        <f t="shared" si="1"/>
      </c>
      <c r="Q34" s="79">
        <f t="shared" si="1"/>
      </c>
      <c r="R34" s="79">
        <f t="shared" si="1"/>
      </c>
      <c r="S34" s="79">
        <f t="shared" si="1"/>
      </c>
      <c r="T34" s="79">
        <f t="shared" si="1"/>
      </c>
      <c r="U34" s="8"/>
      <c r="V34" s="2"/>
    </row>
    <row r="35" spans="1:22" ht="15" customHeight="1">
      <c r="A35" s="2"/>
      <c r="B35" s="6"/>
      <c r="C35" s="57"/>
      <c r="D35" s="80" t="s">
        <v>23</v>
      </c>
      <c r="E35" s="81"/>
      <c r="F35" s="52"/>
      <c r="G35" s="53"/>
      <c r="H35" s="82"/>
      <c r="I35" s="83">
        <f aca="true" t="shared" si="2" ref="I35:T35">IF(I29="","",I33/30)</f>
        <v>1.3</v>
      </c>
      <c r="J35" s="84">
        <f t="shared" si="2"/>
        <v>2.466666666666667</v>
      </c>
      <c r="K35" s="84">
        <f t="shared" si="2"/>
        <v>2.3333333333333335</v>
      </c>
      <c r="L35" s="84">
        <f t="shared" si="2"/>
        <v>4</v>
      </c>
      <c r="M35" s="84">
        <f t="shared" si="2"/>
        <v>3</v>
      </c>
      <c r="N35" s="84">
        <f t="shared" si="2"/>
      </c>
      <c r="O35" s="84">
        <f t="shared" si="2"/>
      </c>
      <c r="P35" s="84">
        <f t="shared" si="2"/>
      </c>
      <c r="Q35" s="84">
        <f t="shared" si="2"/>
      </c>
      <c r="R35" s="84">
        <f t="shared" si="2"/>
      </c>
      <c r="S35" s="84">
        <f t="shared" si="2"/>
      </c>
      <c r="T35" s="84">
        <f t="shared" si="2"/>
      </c>
      <c r="U35" s="8"/>
      <c r="V35" s="2"/>
    </row>
    <row r="36" spans="1:22" ht="30" customHeight="1">
      <c r="A36" s="2"/>
      <c r="B36" s="85"/>
      <c r="C36" s="86"/>
      <c r="D36" s="86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87"/>
      <c r="V36" s="2"/>
    </row>
    <row r="37" spans="1:22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ht="14.25" customHeight="1"/>
  </sheetData>
  <sheetProtection sheet="1" objects="1" scenarios="1"/>
  <mergeCells count="6">
    <mergeCell ref="D5:T5"/>
    <mergeCell ref="C6:C7"/>
    <mergeCell ref="D6:D7"/>
    <mergeCell ref="F6:H6"/>
    <mergeCell ref="I6:T6"/>
    <mergeCell ref="E36:T36"/>
  </mergeCells>
  <conditionalFormatting sqref="R34:T34">
    <cfRule type="containsBlanks" priority="1" dxfId="2">
      <formula>LEN(TRIM(R34))=0</formula>
    </cfRule>
    <cfRule type="cellIs" priority="2" dxfId="564" operator="lessThan" stopIfTrue="1">
      <formula>0</formula>
    </cfRule>
    <cfRule type="cellIs" priority="3" dxfId="565" operator="between" stopIfTrue="1">
      <formula>0</formula>
      <formula>0.05</formula>
    </cfRule>
    <cfRule type="cellIs" priority="4" dxfId="566" operator="greaterThan" stopIfTrue="1">
      <formula>0.05</formula>
    </cfRule>
  </conditionalFormatting>
  <conditionalFormatting sqref="I34:Q34">
    <cfRule type="containsBlanks" priority="5" dxfId="2">
      <formula>LEN(TRIM(I34))=0</formula>
    </cfRule>
    <cfRule type="cellIs" priority="6" dxfId="564" operator="lessThan" stopIfTrue="1">
      <formula>0</formula>
    </cfRule>
    <cfRule type="cellIs" priority="7" dxfId="565" operator="between" stopIfTrue="1">
      <formula>0</formula>
      <formula>0.05</formula>
    </cfRule>
    <cfRule type="cellIs" priority="8" dxfId="566" operator="greaterThan" stopIfTrue="1">
      <formula>0.05</formula>
    </cfRule>
  </conditionalFormatting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2:V37"/>
  <sheetViews>
    <sheetView showGridLines="0" showRowColHeaders="0" zoomScale="85" zoomScaleNormal="85" zoomScalePageLayoutView="0" workbookViewId="0" topLeftCell="A1">
      <selection activeCell="E43" sqref="E43"/>
    </sheetView>
  </sheetViews>
  <sheetFormatPr defaultColWidth="9.140625" defaultRowHeight="15"/>
  <cols>
    <col min="1" max="1" width="5.7109375" style="0" customWidth="1"/>
    <col min="2" max="2" width="0.85546875" style="0" customWidth="1"/>
    <col min="3" max="3" width="9.7109375" style="0" customWidth="1"/>
    <col min="4" max="4" width="45.7109375" style="0" customWidth="1"/>
    <col min="5" max="5" width="15.00390625" style="0" customWidth="1"/>
    <col min="6" max="13" width="9.140625" style="0" customWidth="1"/>
    <col min="14" max="20" width="0" style="0" hidden="1" customWidth="1"/>
    <col min="21" max="21" width="0.85546875" style="0" customWidth="1"/>
  </cols>
  <sheetData>
    <row r="2" ht="21.75">
      <c r="B2" s="1" t="s">
        <v>0</v>
      </c>
    </row>
    <row r="3" spans="1:22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2"/>
    </row>
    <row r="5" spans="1:22" ht="21.75" customHeight="1">
      <c r="A5" s="2"/>
      <c r="B5" s="6"/>
      <c r="C5" s="7" t="s">
        <v>287</v>
      </c>
      <c r="D5" s="98" t="s">
        <v>288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  <c r="U5" s="8"/>
      <c r="V5" s="2"/>
    </row>
    <row r="6" spans="1:22" ht="15" customHeight="1">
      <c r="A6" s="2"/>
      <c r="B6" s="6"/>
      <c r="C6" s="101" t="s">
        <v>3</v>
      </c>
      <c r="D6" s="103" t="s">
        <v>4</v>
      </c>
      <c r="E6" s="9" t="s">
        <v>5</v>
      </c>
      <c r="F6" s="105" t="s">
        <v>6</v>
      </c>
      <c r="G6" s="106"/>
      <c r="H6" s="103"/>
      <c r="I6" s="107" t="s">
        <v>7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8"/>
      <c r="V6" s="2"/>
    </row>
    <row r="7" spans="1:22" ht="14.25" customHeight="1">
      <c r="A7" s="2"/>
      <c r="B7" s="6"/>
      <c r="C7" s="102"/>
      <c r="D7" s="104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/>
      <c r="O7" s="14"/>
      <c r="P7" s="14"/>
      <c r="Q7" s="14"/>
      <c r="R7" s="14"/>
      <c r="S7" s="14"/>
      <c r="T7" s="14"/>
      <c r="U7" s="15"/>
      <c r="V7" s="2"/>
    </row>
    <row r="8" spans="1:22" ht="14.25" customHeight="1">
      <c r="A8" s="2"/>
      <c r="B8" s="6"/>
      <c r="C8" s="16">
        <v>2095</v>
      </c>
      <c r="D8" s="17" t="s">
        <v>289</v>
      </c>
      <c r="E8" s="18">
        <v>90</v>
      </c>
      <c r="F8" s="19">
        <v>74</v>
      </c>
      <c r="G8" s="20">
        <v>87</v>
      </c>
      <c r="H8" s="20">
        <v>76</v>
      </c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8"/>
      <c r="V8" s="2"/>
    </row>
    <row r="9" spans="1:22" ht="14.25" customHeight="1">
      <c r="A9" s="2"/>
      <c r="B9" s="6"/>
      <c r="C9" s="23">
        <v>2168</v>
      </c>
      <c r="D9" s="24" t="s">
        <v>290</v>
      </c>
      <c r="E9" s="25">
        <v>30</v>
      </c>
      <c r="F9" s="26">
        <v>17</v>
      </c>
      <c r="G9" s="27">
        <v>22</v>
      </c>
      <c r="H9" s="27">
        <v>17</v>
      </c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8"/>
      <c r="V9" s="2"/>
    </row>
    <row r="10" spans="1:22" ht="14.25" hidden="1">
      <c r="A10" s="2"/>
      <c r="B10" s="6"/>
      <c r="C10" s="23"/>
      <c r="D10" s="24"/>
      <c r="E10" s="25"/>
      <c r="F10" s="26"/>
      <c r="G10" s="27"/>
      <c r="H10" s="27"/>
      <c r="I10" s="28"/>
      <c r="J10" s="3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8"/>
      <c r="V10" s="2"/>
    </row>
    <row r="11" spans="1:22" ht="14.25" hidden="1">
      <c r="A11" s="2"/>
      <c r="B11" s="6"/>
      <c r="C11" s="23"/>
      <c r="D11" s="24"/>
      <c r="E11" s="25"/>
      <c r="F11" s="26"/>
      <c r="G11" s="27"/>
      <c r="H11" s="27"/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8"/>
      <c r="V11" s="2"/>
    </row>
    <row r="12" spans="1:22" ht="14.25" hidden="1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8"/>
      <c r="V12" s="2"/>
    </row>
    <row r="13" spans="1:22" ht="14.25" hidden="1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8"/>
      <c r="V13" s="2"/>
    </row>
    <row r="14" spans="1:22" ht="14.25" hidden="1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8"/>
      <c r="V14" s="2"/>
    </row>
    <row r="15" spans="1:22" ht="14.25" hidden="1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8"/>
      <c r="V15" s="2"/>
    </row>
    <row r="16" spans="1:22" ht="14.25" hidden="1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8"/>
      <c r="V16" s="2"/>
    </row>
    <row r="17" spans="1:22" ht="14.25" hidden="1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8"/>
      <c r="V17" s="2"/>
    </row>
    <row r="18" spans="1:22" ht="14.25" hidden="1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8"/>
      <c r="V18" s="2"/>
    </row>
    <row r="19" spans="1:22" ht="14.25" hidden="1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8"/>
      <c r="V19" s="2"/>
    </row>
    <row r="20" spans="1:22" ht="14.25" hidden="1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8"/>
      <c r="V20" s="2"/>
    </row>
    <row r="21" spans="1:22" ht="14.25" hidden="1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8"/>
      <c r="V21" s="2"/>
    </row>
    <row r="22" spans="1:22" ht="14.25" hidden="1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8"/>
      <c r="V22" s="2"/>
    </row>
    <row r="23" spans="1:22" ht="14.25" hidden="1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8"/>
      <c r="V23" s="2"/>
    </row>
    <row r="24" spans="1:22" ht="14.25" hidden="1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8"/>
      <c r="V24" s="2"/>
    </row>
    <row r="25" spans="1:22" ht="14.25" hidden="1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8"/>
      <c r="V25" s="2"/>
    </row>
    <row r="26" spans="1:22" ht="14.25" hidden="1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8"/>
      <c r="V26" s="2"/>
    </row>
    <row r="27" spans="1:22" ht="14.25" hidden="1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8"/>
      <c r="V27" s="2"/>
    </row>
    <row r="28" spans="1:22" ht="14.25" hidden="1">
      <c r="A28" s="2"/>
      <c r="B28" s="6"/>
      <c r="C28" s="4"/>
      <c r="D28" s="41"/>
      <c r="E28" s="4"/>
      <c r="F28" s="42"/>
      <c r="G28" s="42"/>
      <c r="H28" s="42"/>
      <c r="I28" s="4"/>
      <c r="J28" s="4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15"/>
      <c r="V28" s="2"/>
    </row>
    <row r="29" spans="1:22" ht="15" customHeight="1">
      <c r="A29" s="2"/>
      <c r="B29" s="6"/>
      <c r="C29" s="5"/>
      <c r="D29" s="44" t="s">
        <v>18</v>
      </c>
      <c r="E29" s="45"/>
      <c r="F29" s="46">
        <f>SUM(F8:F27)</f>
        <v>91</v>
      </c>
      <c r="G29" s="47">
        <f>SUM(G8:G27)</f>
        <v>109</v>
      </c>
      <c r="H29" s="48">
        <f>SUM(H8:H27)</f>
        <v>93</v>
      </c>
      <c r="I29" s="46">
        <v>91</v>
      </c>
      <c r="J29" s="47">
        <v>88</v>
      </c>
      <c r="K29" s="47">
        <v>74</v>
      </c>
      <c r="L29" s="47">
        <v>74</v>
      </c>
      <c r="M29" s="47">
        <v>77</v>
      </c>
      <c r="N29" s="47"/>
      <c r="O29" s="47"/>
      <c r="P29" s="47"/>
      <c r="Q29" s="47"/>
      <c r="R29" s="47"/>
      <c r="S29" s="49"/>
      <c r="T29" s="49"/>
      <c r="U29" s="8"/>
      <c r="V29" s="2"/>
    </row>
    <row r="30" spans="1:22" ht="14.25" hidden="1">
      <c r="A30" s="2"/>
      <c r="B30" s="6"/>
      <c r="C30" s="15"/>
      <c r="D30" s="50" t="s">
        <v>19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8"/>
      <c r="V30" s="2"/>
    </row>
    <row r="31" spans="1:22" ht="4.5" customHeight="1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5"/>
      <c r="V31" s="2"/>
    </row>
    <row r="32" spans="1:22" ht="15" customHeight="1">
      <c r="A32" s="2"/>
      <c r="B32" s="6"/>
      <c r="C32" s="57"/>
      <c r="D32" s="61" t="s">
        <v>20</v>
      </c>
      <c r="E32" s="62">
        <f>SUM(E8:E27)</f>
        <v>120</v>
      </c>
      <c r="F32" s="63"/>
      <c r="G32" s="64"/>
      <c r="H32" s="65"/>
      <c r="I32" s="46">
        <v>120</v>
      </c>
      <c r="J32" s="47">
        <v>90</v>
      </c>
      <c r="K32" s="47">
        <v>90</v>
      </c>
      <c r="L32" s="47">
        <v>90</v>
      </c>
      <c r="M32" s="47">
        <v>90</v>
      </c>
      <c r="N32" s="47"/>
      <c r="O32" s="47"/>
      <c r="P32" s="47"/>
      <c r="Q32" s="47"/>
      <c r="R32" s="47"/>
      <c r="S32" s="47"/>
      <c r="T32" s="47"/>
      <c r="U32" s="8"/>
      <c r="V32" s="2"/>
    </row>
    <row r="33" spans="1:22" ht="15" customHeight="1">
      <c r="A33" s="2"/>
      <c r="B33" s="6"/>
      <c r="C33" s="57"/>
      <c r="D33" s="66" t="s">
        <v>21</v>
      </c>
      <c r="E33" s="67"/>
      <c r="F33" s="68"/>
      <c r="G33" s="69"/>
      <c r="H33" s="70"/>
      <c r="I33" s="71">
        <f aca="true" t="shared" si="0" ref="I33:T33">IF(I29="","",I32-I29)</f>
        <v>29</v>
      </c>
      <c r="J33" s="72">
        <f t="shared" si="0"/>
        <v>2</v>
      </c>
      <c r="K33" s="72">
        <f t="shared" si="0"/>
        <v>16</v>
      </c>
      <c r="L33" s="72">
        <f t="shared" si="0"/>
        <v>16</v>
      </c>
      <c r="M33" s="72">
        <f t="shared" si="0"/>
        <v>13</v>
      </c>
      <c r="N33" s="72">
        <f t="shared" si="0"/>
      </c>
      <c r="O33" s="72">
        <f t="shared" si="0"/>
      </c>
      <c r="P33" s="72">
        <f t="shared" si="0"/>
      </c>
      <c r="Q33" s="72">
        <f t="shared" si="0"/>
      </c>
      <c r="R33" s="72">
        <f t="shared" si="0"/>
      </c>
      <c r="S33" s="73">
        <f t="shared" si="0"/>
      </c>
      <c r="T33" s="73">
        <f t="shared" si="0"/>
      </c>
      <c r="U33" s="8"/>
      <c r="V33" s="2"/>
    </row>
    <row r="34" spans="1:22" ht="15" customHeight="1">
      <c r="A34" s="2"/>
      <c r="B34" s="6"/>
      <c r="C34" s="57"/>
      <c r="D34" s="66" t="s">
        <v>22</v>
      </c>
      <c r="E34" s="74"/>
      <c r="F34" s="75"/>
      <c r="G34" s="76"/>
      <c r="H34" s="77"/>
      <c r="I34" s="78">
        <f>IF(I32="","",I33/I32)</f>
        <v>0.24166666666666667</v>
      </c>
      <c r="J34" s="79">
        <f aca="true" t="shared" si="1" ref="J34:T34">IF(J32="","",J33/J32)</f>
        <v>0.022222222222222223</v>
      </c>
      <c r="K34" s="79">
        <f t="shared" si="1"/>
        <v>0.17777777777777778</v>
      </c>
      <c r="L34" s="79">
        <f t="shared" si="1"/>
        <v>0.17777777777777778</v>
      </c>
      <c r="M34" s="79">
        <f t="shared" si="1"/>
        <v>0.14444444444444443</v>
      </c>
      <c r="N34" s="79">
        <f t="shared" si="1"/>
      </c>
      <c r="O34" s="79">
        <f t="shared" si="1"/>
      </c>
      <c r="P34" s="79">
        <f t="shared" si="1"/>
      </c>
      <c r="Q34" s="79">
        <f t="shared" si="1"/>
      </c>
      <c r="R34" s="79">
        <f t="shared" si="1"/>
      </c>
      <c r="S34" s="79">
        <f t="shared" si="1"/>
      </c>
      <c r="T34" s="79">
        <f t="shared" si="1"/>
      </c>
      <c r="U34" s="8"/>
      <c r="V34" s="2"/>
    </row>
    <row r="35" spans="1:22" ht="15" customHeight="1">
      <c r="A35" s="2"/>
      <c r="B35" s="6"/>
      <c r="C35" s="57"/>
      <c r="D35" s="80" t="s">
        <v>23</v>
      </c>
      <c r="E35" s="81"/>
      <c r="F35" s="52"/>
      <c r="G35" s="53"/>
      <c r="H35" s="82"/>
      <c r="I35" s="83">
        <f aca="true" t="shared" si="2" ref="I35:T35">IF(I29="","",I33/30)</f>
        <v>0.9666666666666667</v>
      </c>
      <c r="J35" s="84">
        <f t="shared" si="2"/>
        <v>0.06666666666666667</v>
      </c>
      <c r="K35" s="84">
        <f t="shared" si="2"/>
        <v>0.5333333333333333</v>
      </c>
      <c r="L35" s="84">
        <f t="shared" si="2"/>
        <v>0.5333333333333333</v>
      </c>
      <c r="M35" s="84">
        <f t="shared" si="2"/>
        <v>0.43333333333333335</v>
      </c>
      <c r="N35" s="84">
        <f t="shared" si="2"/>
      </c>
      <c r="O35" s="84">
        <f t="shared" si="2"/>
      </c>
      <c r="P35" s="84">
        <f t="shared" si="2"/>
      </c>
      <c r="Q35" s="84">
        <f t="shared" si="2"/>
      </c>
      <c r="R35" s="84">
        <f t="shared" si="2"/>
      </c>
      <c r="S35" s="84">
        <f t="shared" si="2"/>
      </c>
      <c r="T35" s="84">
        <f t="shared" si="2"/>
      </c>
      <c r="U35" s="8"/>
      <c r="V35" s="2"/>
    </row>
    <row r="36" spans="1:22" ht="30" customHeight="1">
      <c r="A36" s="2"/>
      <c r="B36" s="85"/>
      <c r="C36" s="86"/>
      <c r="D36" s="86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87"/>
      <c r="V36" s="2"/>
    </row>
    <row r="37" spans="1:22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ht="14.25" customHeight="1"/>
  </sheetData>
  <sheetProtection sheet="1" objects="1" scenarios="1"/>
  <mergeCells count="6">
    <mergeCell ref="D5:T5"/>
    <mergeCell ref="C6:C7"/>
    <mergeCell ref="D6:D7"/>
    <mergeCell ref="F6:H6"/>
    <mergeCell ref="I6:T6"/>
    <mergeCell ref="E36:T36"/>
  </mergeCells>
  <conditionalFormatting sqref="R34:T34">
    <cfRule type="containsBlanks" priority="1" dxfId="2">
      <formula>LEN(TRIM(R34))=0</formula>
    </cfRule>
    <cfRule type="cellIs" priority="2" dxfId="564" operator="lessThan" stopIfTrue="1">
      <formula>0</formula>
    </cfRule>
    <cfRule type="cellIs" priority="3" dxfId="565" operator="between" stopIfTrue="1">
      <formula>0</formula>
      <formula>0.05</formula>
    </cfRule>
    <cfRule type="cellIs" priority="4" dxfId="566" operator="greaterThan" stopIfTrue="1">
      <formula>0.05</formula>
    </cfRule>
  </conditionalFormatting>
  <conditionalFormatting sqref="I34:Q34">
    <cfRule type="containsBlanks" priority="5" dxfId="2">
      <formula>LEN(TRIM(I34))=0</formula>
    </cfRule>
    <cfRule type="cellIs" priority="6" dxfId="564" operator="lessThan" stopIfTrue="1">
      <formula>0</formula>
    </cfRule>
    <cfRule type="cellIs" priority="7" dxfId="565" operator="between" stopIfTrue="1">
      <formula>0</formula>
      <formula>0.05</formula>
    </cfRule>
    <cfRule type="cellIs" priority="8" dxfId="566" operator="greaterThan" stopIfTrue="1">
      <formula>0.05</formula>
    </cfRule>
  </conditionalFormatting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V37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0.85546875" style="0" customWidth="1"/>
    <col min="3" max="3" width="9.7109375" style="0" customWidth="1"/>
    <col min="4" max="4" width="45.7109375" style="0" customWidth="1"/>
    <col min="5" max="5" width="15.00390625" style="0" customWidth="1"/>
    <col min="6" max="13" width="9.140625" style="0" customWidth="1"/>
    <col min="14" max="20" width="0" style="0" hidden="1" customWidth="1"/>
    <col min="21" max="21" width="0.85546875" style="0" customWidth="1"/>
  </cols>
  <sheetData>
    <row r="2" ht="21.75">
      <c r="B2" s="1" t="s">
        <v>0</v>
      </c>
    </row>
    <row r="3" spans="1:22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2"/>
    </row>
    <row r="5" spans="1:22" ht="21.75" customHeight="1">
      <c r="A5" s="2"/>
      <c r="B5" s="6"/>
      <c r="C5" s="7" t="s">
        <v>291</v>
      </c>
      <c r="D5" s="98" t="s">
        <v>292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  <c r="U5" s="8"/>
      <c r="V5" s="2"/>
    </row>
    <row r="6" spans="1:22" ht="15" customHeight="1">
      <c r="A6" s="2"/>
      <c r="B6" s="6"/>
      <c r="C6" s="101" t="s">
        <v>3</v>
      </c>
      <c r="D6" s="103" t="s">
        <v>4</v>
      </c>
      <c r="E6" s="9" t="s">
        <v>5</v>
      </c>
      <c r="F6" s="105" t="s">
        <v>6</v>
      </c>
      <c r="G6" s="106"/>
      <c r="H6" s="103"/>
      <c r="I6" s="107" t="s">
        <v>7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8"/>
      <c r="V6" s="2"/>
    </row>
    <row r="7" spans="1:22" ht="14.25" customHeight="1">
      <c r="A7" s="2"/>
      <c r="B7" s="6"/>
      <c r="C7" s="102"/>
      <c r="D7" s="104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/>
      <c r="O7" s="14"/>
      <c r="P7" s="14"/>
      <c r="Q7" s="14"/>
      <c r="R7" s="14"/>
      <c r="S7" s="14"/>
      <c r="T7" s="14"/>
      <c r="U7" s="15"/>
      <c r="V7" s="2"/>
    </row>
    <row r="8" spans="1:22" ht="14.25" customHeight="1">
      <c r="A8" s="2"/>
      <c r="B8" s="6"/>
      <c r="C8" s="16">
        <v>2090</v>
      </c>
      <c r="D8" s="17" t="s">
        <v>293</v>
      </c>
      <c r="E8" s="18">
        <v>90</v>
      </c>
      <c r="F8" s="19">
        <v>90</v>
      </c>
      <c r="G8" s="20">
        <v>79</v>
      </c>
      <c r="H8" s="20">
        <v>90</v>
      </c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8"/>
      <c r="V8" s="2"/>
    </row>
    <row r="9" spans="1:22" ht="14.25" customHeight="1">
      <c r="A9" s="2"/>
      <c r="B9" s="6"/>
      <c r="C9" s="23">
        <v>2258</v>
      </c>
      <c r="D9" s="24" t="s">
        <v>294</v>
      </c>
      <c r="E9" s="25">
        <v>30</v>
      </c>
      <c r="F9" s="26">
        <v>30</v>
      </c>
      <c r="G9" s="27">
        <v>30</v>
      </c>
      <c r="H9" s="27">
        <v>30</v>
      </c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8"/>
      <c r="V9" s="2"/>
    </row>
    <row r="10" spans="1:22" ht="14.25" customHeight="1">
      <c r="A10" s="2"/>
      <c r="B10" s="6"/>
      <c r="C10" s="23">
        <v>2311</v>
      </c>
      <c r="D10" s="24" t="s">
        <v>295</v>
      </c>
      <c r="E10" s="25">
        <v>90</v>
      </c>
      <c r="F10" s="26">
        <v>86</v>
      </c>
      <c r="G10" s="27">
        <v>90</v>
      </c>
      <c r="H10" s="27">
        <v>90</v>
      </c>
      <c r="I10" s="28"/>
      <c r="J10" s="3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8"/>
      <c r="V10" s="2"/>
    </row>
    <row r="11" spans="1:22" ht="14.25" customHeight="1">
      <c r="A11" s="2"/>
      <c r="B11" s="6"/>
      <c r="C11" s="23">
        <v>3403</v>
      </c>
      <c r="D11" s="24" t="s">
        <v>296</v>
      </c>
      <c r="E11" s="25">
        <v>30</v>
      </c>
      <c r="F11" s="26">
        <v>23</v>
      </c>
      <c r="G11" s="27">
        <v>16</v>
      </c>
      <c r="H11" s="27">
        <v>9</v>
      </c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8"/>
      <c r="V11" s="2"/>
    </row>
    <row r="12" spans="1:22" ht="14.25" hidden="1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8"/>
      <c r="V12" s="2"/>
    </row>
    <row r="13" spans="1:22" ht="14.25" hidden="1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8"/>
      <c r="V13" s="2"/>
    </row>
    <row r="14" spans="1:22" ht="14.25" hidden="1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8"/>
      <c r="V14" s="2"/>
    </row>
    <row r="15" spans="1:22" ht="14.25" hidden="1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8"/>
      <c r="V15" s="2"/>
    </row>
    <row r="16" spans="1:22" ht="14.25" hidden="1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8"/>
      <c r="V16" s="2"/>
    </row>
    <row r="17" spans="1:22" ht="14.25" hidden="1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8"/>
      <c r="V17" s="2"/>
    </row>
    <row r="18" spans="1:22" ht="14.25" hidden="1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8"/>
      <c r="V18" s="2"/>
    </row>
    <row r="19" spans="1:22" ht="14.25" hidden="1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8"/>
      <c r="V19" s="2"/>
    </row>
    <row r="20" spans="1:22" ht="14.25" hidden="1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8"/>
      <c r="V20" s="2"/>
    </row>
    <row r="21" spans="1:22" ht="14.25" hidden="1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8"/>
      <c r="V21" s="2"/>
    </row>
    <row r="22" spans="1:22" ht="14.25" hidden="1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8"/>
      <c r="V22" s="2"/>
    </row>
    <row r="23" spans="1:22" ht="14.25" hidden="1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8"/>
      <c r="V23" s="2"/>
    </row>
    <row r="24" spans="1:22" ht="14.25" hidden="1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8"/>
      <c r="V24" s="2"/>
    </row>
    <row r="25" spans="1:22" ht="14.25" hidden="1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8"/>
      <c r="V25" s="2"/>
    </row>
    <row r="26" spans="1:22" ht="14.25" hidden="1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8"/>
      <c r="V26" s="2"/>
    </row>
    <row r="27" spans="1:22" ht="14.25" hidden="1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8"/>
      <c r="V27" s="2"/>
    </row>
    <row r="28" spans="1:22" ht="14.25" hidden="1">
      <c r="A28" s="2"/>
      <c r="B28" s="6"/>
      <c r="C28" s="4"/>
      <c r="D28" s="41"/>
      <c r="E28" s="4"/>
      <c r="F28" s="42"/>
      <c r="G28" s="42"/>
      <c r="H28" s="42"/>
      <c r="I28" s="4"/>
      <c r="J28" s="4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15"/>
      <c r="V28" s="2"/>
    </row>
    <row r="29" spans="1:22" ht="15" customHeight="1">
      <c r="A29" s="2"/>
      <c r="B29" s="6"/>
      <c r="C29" s="5"/>
      <c r="D29" s="44" t="s">
        <v>18</v>
      </c>
      <c r="E29" s="45"/>
      <c r="F29" s="46">
        <f>SUM(F8:F27)</f>
        <v>229</v>
      </c>
      <c r="G29" s="47">
        <f>SUM(G8:G27)</f>
        <v>215</v>
      </c>
      <c r="H29" s="48">
        <f>SUM(H8:H27)</f>
        <v>219</v>
      </c>
      <c r="I29" s="46">
        <v>212</v>
      </c>
      <c r="J29" s="47">
        <v>216</v>
      </c>
      <c r="K29" s="47">
        <v>218</v>
      </c>
      <c r="L29" s="47">
        <v>198</v>
      </c>
      <c r="M29" s="47">
        <v>207</v>
      </c>
      <c r="N29" s="47"/>
      <c r="O29" s="47"/>
      <c r="P29" s="47"/>
      <c r="Q29" s="47"/>
      <c r="R29" s="47"/>
      <c r="S29" s="49"/>
      <c r="T29" s="49"/>
      <c r="U29" s="8"/>
      <c r="V29" s="2"/>
    </row>
    <row r="30" spans="1:22" ht="14.25" hidden="1">
      <c r="A30" s="2"/>
      <c r="B30" s="6"/>
      <c r="C30" s="15"/>
      <c r="D30" s="50" t="s">
        <v>19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8"/>
      <c r="V30" s="2"/>
    </row>
    <row r="31" spans="1:22" ht="4.5" customHeight="1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5"/>
      <c r="V31" s="2"/>
    </row>
    <row r="32" spans="1:22" ht="15" customHeight="1">
      <c r="A32" s="2"/>
      <c r="B32" s="6"/>
      <c r="C32" s="57"/>
      <c r="D32" s="61" t="s">
        <v>20</v>
      </c>
      <c r="E32" s="62">
        <f>SUM(E8:E27)</f>
        <v>240</v>
      </c>
      <c r="F32" s="63"/>
      <c r="G32" s="64"/>
      <c r="H32" s="65"/>
      <c r="I32" s="46">
        <v>240</v>
      </c>
      <c r="J32" s="47">
        <v>240</v>
      </c>
      <c r="K32" s="47">
        <v>240</v>
      </c>
      <c r="L32" s="47">
        <v>240</v>
      </c>
      <c r="M32" s="47">
        <v>240</v>
      </c>
      <c r="N32" s="47"/>
      <c r="O32" s="47"/>
      <c r="P32" s="47"/>
      <c r="Q32" s="47"/>
      <c r="R32" s="47"/>
      <c r="S32" s="47"/>
      <c r="T32" s="47"/>
      <c r="U32" s="8"/>
      <c r="V32" s="2"/>
    </row>
    <row r="33" spans="1:22" ht="15" customHeight="1">
      <c r="A33" s="2"/>
      <c r="B33" s="6"/>
      <c r="C33" s="57"/>
      <c r="D33" s="66" t="s">
        <v>21</v>
      </c>
      <c r="E33" s="67"/>
      <c r="F33" s="68"/>
      <c r="G33" s="69"/>
      <c r="H33" s="70"/>
      <c r="I33" s="71">
        <f aca="true" t="shared" si="0" ref="I33:T33">IF(I29="","",I32-I29)</f>
        <v>28</v>
      </c>
      <c r="J33" s="72">
        <f t="shared" si="0"/>
        <v>24</v>
      </c>
      <c r="K33" s="72">
        <f t="shared" si="0"/>
        <v>22</v>
      </c>
      <c r="L33" s="72">
        <f t="shared" si="0"/>
        <v>42</v>
      </c>
      <c r="M33" s="72">
        <f t="shared" si="0"/>
        <v>33</v>
      </c>
      <c r="N33" s="72">
        <f t="shared" si="0"/>
      </c>
      <c r="O33" s="72">
        <f t="shared" si="0"/>
      </c>
      <c r="P33" s="72">
        <f t="shared" si="0"/>
      </c>
      <c r="Q33" s="72">
        <f t="shared" si="0"/>
      </c>
      <c r="R33" s="72">
        <f t="shared" si="0"/>
      </c>
      <c r="S33" s="73">
        <f t="shared" si="0"/>
      </c>
      <c r="T33" s="73">
        <f t="shared" si="0"/>
      </c>
      <c r="U33" s="8"/>
      <c r="V33" s="2"/>
    </row>
    <row r="34" spans="1:22" ht="15" customHeight="1">
      <c r="A34" s="2"/>
      <c r="B34" s="6"/>
      <c r="C34" s="57"/>
      <c r="D34" s="66" t="s">
        <v>22</v>
      </c>
      <c r="E34" s="74"/>
      <c r="F34" s="75"/>
      <c r="G34" s="76"/>
      <c r="H34" s="77"/>
      <c r="I34" s="78">
        <f>IF(I32="","",I33/I32)</f>
        <v>0.11666666666666667</v>
      </c>
      <c r="J34" s="79">
        <f aca="true" t="shared" si="1" ref="J34:T34">IF(J32="","",J33/J32)</f>
        <v>0.1</v>
      </c>
      <c r="K34" s="79">
        <f t="shared" si="1"/>
        <v>0.09166666666666666</v>
      </c>
      <c r="L34" s="79">
        <f t="shared" si="1"/>
        <v>0.175</v>
      </c>
      <c r="M34" s="79">
        <f t="shared" si="1"/>
        <v>0.1375</v>
      </c>
      <c r="N34" s="79">
        <f t="shared" si="1"/>
      </c>
      <c r="O34" s="79">
        <f t="shared" si="1"/>
      </c>
      <c r="P34" s="79">
        <f t="shared" si="1"/>
      </c>
      <c r="Q34" s="79">
        <f t="shared" si="1"/>
      </c>
      <c r="R34" s="79">
        <f t="shared" si="1"/>
      </c>
      <c r="S34" s="79">
        <f t="shared" si="1"/>
      </c>
      <c r="T34" s="79">
        <f t="shared" si="1"/>
      </c>
      <c r="U34" s="8"/>
      <c r="V34" s="2"/>
    </row>
    <row r="35" spans="1:22" ht="15" customHeight="1">
      <c r="A35" s="2"/>
      <c r="B35" s="6"/>
      <c r="C35" s="57"/>
      <c r="D35" s="80" t="s">
        <v>23</v>
      </c>
      <c r="E35" s="81"/>
      <c r="F35" s="52"/>
      <c r="G35" s="53"/>
      <c r="H35" s="82"/>
      <c r="I35" s="83">
        <f aca="true" t="shared" si="2" ref="I35:T35">IF(I29="","",I33/30)</f>
        <v>0.9333333333333333</v>
      </c>
      <c r="J35" s="84">
        <f t="shared" si="2"/>
        <v>0.8</v>
      </c>
      <c r="K35" s="84">
        <f t="shared" si="2"/>
        <v>0.7333333333333333</v>
      </c>
      <c r="L35" s="84">
        <f t="shared" si="2"/>
        <v>1.4</v>
      </c>
      <c r="M35" s="84">
        <f t="shared" si="2"/>
        <v>1.1</v>
      </c>
      <c r="N35" s="84">
        <f t="shared" si="2"/>
      </c>
      <c r="O35" s="84">
        <f t="shared" si="2"/>
      </c>
      <c r="P35" s="84">
        <f t="shared" si="2"/>
      </c>
      <c r="Q35" s="84">
        <f t="shared" si="2"/>
      </c>
      <c r="R35" s="84">
        <f t="shared" si="2"/>
      </c>
      <c r="S35" s="84">
        <f t="shared" si="2"/>
      </c>
      <c r="T35" s="84">
        <f t="shared" si="2"/>
      </c>
      <c r="U35" s="8"/>
      <c r="V35" s="2"/>
    </row>
    <row r="36" spans="1:22" ht="30" customHeight="1">
      <c r="A36" s="2"/>
      <c r="B36" s="85"/>
      <c r="C36" s="86"/>
      <c r="D36" s="86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87"/>
      <c r="V36" s="2"/>
    </row>
    <row r="37" spans="1:22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ht="14.25" customHeight="1"/>
  </sheetData>
  <sheetProtection sheet="1" objects="1" scenarios="1"/>
  <mergeCells count="6">
    <mergeCell ref="D5:T5"/>
    <mergeCell ref="C6:C7"/>
    <mergeCell ref="D6:D7"/>
    <mergeCell ref="F6:H6"/>
    <mergeCell ref="I6:T6"/>
    <mergeCell ref="E36:T36"/>
  </mergeCells>
  <conditionalFormatting sqref="R34:T34">
    <cfRule type="containsBlanks" priority="1" dxfId="2">
      <formula>LEN(TRIM(R34))=0</formula>
    </cfRule>
    <cfRule type="cellIs" priority="2" dxfId="564" operator="lessThan" stopIfTrue="1">
      <formula>0</formula>
    </cfRule>
    <cfRule type="cellIs" priority="3" dxfId="565" operator="between" stopIfTrue="1">
      <formula>0</formula>
      <formula>0.05</formula>
    </cfRule>
    <cfRule type="cellIs" priority="4" dxfId="566" operator="greaterThan" stopIfTrue="1">
      <formula>0.05</formula>
    </cfRule>
  </conditionalFormatting>
  <conditionalFormatting sqref="I34:Q34">
    <cfRule type="containsBlanks" priority="5" dxfId="2">
      <formula>LEN(TRIM(I34))=0</formula>
    </cfRule>
    <cfRule type="cellIs" priority="6" dxfId="564" operator="lessThan" stopIfTrue="1">
      <formula>0</formula>
    </cfRule>
    <cfRule type="cellIs" priority="7" dxfId="565" operator="between" stopIfTrue="1">
      <formula>0</formula>
      <formula>0.05</formula>
    </cfRule>
    <cfRule type="cellIs" priority="8" dxfId="566" operator="greaterThan" stopIfTrue="1">
      <formula>0.05</formula>
    </cfRule>
  </conditionalFormatting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2:V37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0.85546875" style="0" customWidth="1"/>
    <col min="3" max="3" width="9.7109375" style="0" customWidth="1"/>
    <col min="4" max="4" width="45.7109375" style="0" customWidth="1"/>
    <col min="5" max="5" width="15.00390625" style="0" customWidth="1"/>
    <col min="6" max="13" width="9.140625" style="0" customWidth="1"/>
    <col min="14" max="20" width="0" style="0" hidden="1" customWidth="1"/>
    <col min="21" max="21" width="0.85546875" style="0" customWidth="1"/>
  </cols>
  <sheetData>
    <row r="2" ht="21.75">
      <c r="B2" s="1" t="s">
        <v>0</v>
      </c>
    </row>
    <row r="3" spans="1:22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2"/>
    </row>
    <row r="5" spans="1:22" ht="21.75" customHeight="1">
      <c r="A5" s="2"/>
      <c r="B5" s="6"/>
      <c r="C5" s="7" t="s">
        <v>297</v>
      </c>
      <c r="D5" s="98" t="s">
        <v>298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  <c r="U5" s="8"/>
      <c r="V5" s="2"/>
    </row>
    <row r="6" spans="1:22" ht="15" customHeight="1">
      <c r="A6" s="2"/>
      <c r="B6" s="6"/>
      <c r="C6" s="101" t="s">
        <v>3</v>
      </c>
      <c r="D6" s="103" t="s">
        <v>4</v>
      </c>
      <c r="E6" s="9" t="s">
        <v>5</v>
      </c>
      <c r="F6" s="105" t="s">
        <v>6</v>
      </c>
      <c r="G6" s="106"/>
      <c r="H6" s="103"/>
      <c r="I6" s="107" t="s">
        <v>7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8"/>
      <c r="V6" s="2"/>
    </row>
    <row r="7" spans="1:22" ht="14.25" customHeight="1">
      <c r="A7" s="2"/>
      <c r="B7" s="6"/>
      <c r="C7" s="102"/>
      <c r="D7" s="104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/>
      <c r="O7" s="14"/>
      <c r="P7" s="14"/>
      <c r="Q7" s="14"/>
      <c r="R7" s="14"/>
      <c r="S7" s="14"/>
      <c r="T7" s="14"/>
      <c r="U7" s="15"/>
      <c r="V7" s="2"/>
    </row>
    <row r="8" spans="1:22" ht="14.25" customHeight="1">
      <c r="A8" s="2"/>
      <c r="B8" s="6"/>
      <c r="C8" s="16">
        <v>2028</v>
      </c>
      <c r="D8" s="17" t="s">
        <v>299</v>
      </c>
      <c r="E8" s="18">
        <v>60</v>
      </c>
      <c r="F8" s="19">
        <v>53</v>
      </c>
      <c r="G8" s="20">
        <v>59</v>
      </c>
      <c r="H8" s="20">
        <v>52</v>
      </c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8"/>
      <c r="V8" s="2"/>
    </row>
    <row r="9" spans="1:22" ht="14.25" customHeight="1">
      <c r="A9" s="2"/>
      <c r="B9" s="6"/>
      <c r="C9" s="23">
        <v>2094</v>
      </c>
      <c r="D9" s="24" t="s">
        <v>300</v>
      </c>
      <c r="E9" s="25">
        <v>90</v>
      </c>
      <c r="F9" s="26">
        <v>90</v>
      </c>
      <c r="G9" s="27">
        <v>88</v>
      </c>
      <c r="H9" s="27">
        <v>87</v>
      </c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8"/>
      <c r="V9" s="2"/>
    </row>
    <row r="10" spans="1:22" ht="14.25" customHeight="1">
      <c r="A10" s="2"/>
      <c r="B10" s="6"/>
      <c r="C10" s="23">
        <v>2098</v>
      </c>
      <c r="D10" s="24" t="s">
        <v>301</v>
      </c>
      <c r="E10" s="25">
        <v>30</v>
      </c>
      <c r="F10" s="26">
        <v>29</v>
      </c>
      <c r="G10" s="27">
        <v>30</v>
      </c>
      <c r="H10" s="27">
        <v>27</v>
      </c>
      <c r="I10" s="28"/>
      <c r="J10" s="3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8"/>
      <c r="V10" s="2"/>
    </row>
    <row r="11" spans="1:22" ht="14.25" customHeight="1">
      <c r="A11" s="2"/>
      <c r="B11" s="6"/>
      <c r="C11" s="23">
        <v>2227</v>
      </c>
      <c r="D11" s="24" t="s">
        <v>302</v>
      </c>
      <c r="E11" s="25">
        <v>45</v>
      </c>
      <c r="F11" s="26">
        <v>45</v>
      </c>
      <c r="G11" s="27">
        <v>45</v>
      </c>
      <c r="H11" s="27">
        <v>45</v>
      </c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8"/>
      <c r="V11" s="2"/>
    </row>
    <row r="12" spans="1:22" ht="14.25" customHeight="1">
      <c r="A12" s="2"/>
      <c r="B12" s="6"/>
      <c r="C12" s="23">
        <v>2364</v>
      </c>
      <c r="D12" s="24" t="s">
        <v>303</v>
      </c>
      <c r="E12" s="25">
        <v>30</v>
      </c>
      <c r="F12" s="26">
        <v>32</v>
      </c>
      <c r="G12" s="27">
        <v>32</v>
      </c>
      <c r="H12" s="27">
        <v>30</v>
      </c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8"/>
      <c r="V12" s="2"/>
    </row>
    <row r="13" spans="1:22" ht="28.5" customHeight="1">
      <c r="A13" s="2"/>
      <c r="B13" s="6"/>
      <c r="C13" s="88" t="s">
        <v>304</v>
      </c>
      <c r="D13" s="89" t="s">
        <v>305</v>
      </c>
      <c r="E13" s="90">
        <v>0</v>
      </c>
      <c r="F13" s="91">
        <v>60</v>
      </c>
      <c r="G13" s="92">
        <v>60</v>
      </c>
      <c r="H13" s="92">
        <v>0</v>
      </c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8"/>
      <c r="V13" s="2"/>
    </row>
    <row r="14" spans="1:22" ht="28.5" customHeight="1">
      <c r="A14" s="2"/>
      <c r="B14" s="6"/>
      <c r="C14" s="23">
        <v>3421</v>
      </c>
      <c r="D14" s="24" t="s">
        <v>306</v>
      </c>
      <c r="E14" s="25">
        <v>60</v>
      </c>
      <c r="F14" s="26">
        <v>0</v>
      </c>
      <c r="G14" s="27">
        <v>0</v>
      </c>
      <c r="H14" s="27">
        <v>60</v>
      </c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8"/>
      <c r="V14" s="2"/>
    </row>
    <row r="15" spans="1:22" ht="14.25" hidden="1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8"/>
      <c r="V15" s="2"/>
    </row>
    <row r="16" spans="1:22" ht="14.25" hidden="1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8"/>
      <c r="V16" s="2"/>
    </row>
    <row r="17" spans="1:22" ht="14.25" hidden="1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8"/>
      <c r="V17" s="2"/>
    </row>
    <row r="18" spans="1:22" ht="14.25" hidden="1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8"/>
      <c r="V18" s="2"/>
    </row>
    <row r="19" spans="1:22" ht="14.25" hidden="1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8"/>
      <c r="V19" s="2"/>
    </row>
    <row r="20" spans="1:22" ht="14.25" hidden="1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8"/>
      <c r="V20" s="2"/>
    </row>
    <row r="21" spans="1:22" ht="14.25" hidden="1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8"/>
      <c r="V21" s="2"/>
    </row>
    <row r="22" spans="1:22" ht="14.25" hidden="1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8"/>
      <c r="V22" s="2"/>
    </row>
    <row r="23" spans="1:22" ht="14.25" hidden="1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8"/>
      <c r="V23" s="2"/>
    </row>
    <row r="24" spans="1:22" ht="14.25" hidden="1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8"/>
      <c r="V24" s="2"/>
    </row>
    <row r="25" spans="1:22" ht="14.25" hidden="1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8"/>
      <c r="V25" s="2"/>
    </row>
    <row r="26" spans="1:22" ht="14.25" hidden="1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8"/>
      <c r="V26" s="2"/>
    </row>
    <row r="27" spans="1:22" ht="14.25" hidden="1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8"/>
      <c r="V27" s="2"/>
    </row>
    <row r="28" spans="1:22" ht="14.25" hidden="1">
      <c r="A28" s="2"/>
      <c r="B28" s="6"/>
      <c r="C28" s="4"/>
      <c r="D28" s="41"/>
      <c r="E28" s="4"/>
      <c r="F28" s="42"/>
      <c r="G28" s="42"/>
      <c r="H28" s="42"/>
      <c r="I28" s="4"/>
      <c r="J28" s="4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15"/>
      <c r="V28" s="2"/>
    </row>
    <row r="29" spans="1:22" ht="15" customHeight="1">
      <c r="A29" s="2"/>
      <c r="B29" s="6"/>
      <c r="C29" s="5"/>
      <c r="D29" s="44" t="s">
        <v>18</v>
      </c>
      <c r="E29" s="45"/>
      <c r="F29" s="46">
        <f>SUM(F8:F27)</f>
        <v>309</v>
      </c>
      <c r="G29" s="47">
        <f>SUM(G8:G27)</f>
        <v>314</v>
      </c>
      <c r="H29" s="48">
        <f>SUM(H8:H27)</f>
        <v>301</v>
      </c>
      <c r="I29" s="46">
        <v>286</v>
      </c>
      <c r="J29" s="47">
        <v>279</v>
      </c>
      <c r="K29" s="47">
        <v>276</v>
      </c>
      <c r="L29" s="47">
        <v>269</v>
      </c>
      <c r="M29" s="47">
        <v>275</v>
      </c>
      <c r="N29" s="47"/>
      <c r="O29" s="47"/>
      <c r="P29" s="47"/>
      <c r="Q29" s="47"/>
      <c r="R29" s="47"/>
      <c r="S29" s="49"/>
      <c r="T29" s="49"/>
      <c r="U29" s="8"/>
      <c r="V29" s="2"/>
    </row>
    <row r="30" spans="1:22" ht="14.25" hidden="1">
      <c r="A30" s="2"/>
      <c r="B30" s="6"/>
      <c r="C30" s="15"/>
      <c r="D30" s="50" t="s">
        <v>19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8"/>
      <c r="V30" s="2"/>
    </row>
    <row r="31" spans="1:22" ht="4.5" customHeight="1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5"/>
      <c r="V31" s="2"/>
    </row>
    <row r="32" spans="1:22" ht="15" customHeight="1">
      <c r="A32" s="2"/>
      <c r="B32" s="6"/>
      <c r="C32" s="57"/>
      <c r="D32" s="61" t="s">
        <v>20</v>
      </c>
      <c r="E32" s="62">
        <f>SUM(E8:E27)</f>
        <v>315</v>
      </c>
      <c r="F32" s="63"/>
      <c r="G32" s="64"/>
      <c r="H32" s="65"/>
      <c r="I32" s="46">
        <v>315</v>
      </c>
      <c r="J32" s="47">
        <v>315</v>
      </c>
      <c r="K32" s="47">
        <v>315</v>
      </c>
      <c r="L32" s="47">
        <v>315</v>
      </c>
      <c r="M32" s="47">
        <v>315</v>
      </c>
      <c r="N32" s="47"/>
      <c r="O32" s="47"/>
      <c r="P32" s="47"/>
      <c r="Q32" s="47"/>
      <c r="R32" s="47"/>
      <c r="S32" s="47"/>
      <c r="T32" s="47"/>
      <c r="U32" s="8"/>
      <c r="V32" s="2"/>
    </row>
    <row r="33" spans="1:22" ht="15" customHeight="1">
      <c r="A33" s="2"/>
      <c r="B33" s="6"/>
      <c r="C33" s="57"/>
      <c r="D33" s="66" t="s">
        <v>21</v>
      </c>
      <c r="E33" s="67"/>
      <c r="F33" s="68"/>
      <c r="G33" s="69"/>
      <c r="H33" s="70"/>
      <c r="I33" s="71">
        <f aca="true" t="shared" si="0" ref="I33:T33">IF(I29="","",I32-I29)</f>
        <v>29</v>
      </c>
      <c r="J33" s="72">
        <f t="shared" si="0"/>
        <v>36</v>
      </c>
      <c r="K33" s="72">
        <f t="shared" si="0"/>
        <v>39</v>
      </c>
      <c r="L33" s="72">
        <f t="shared" si="0"/>
        <v>46</v>
      </c>
      <c r="M33" s="72">
        <f t="shared" si="0"/>
        <v>40</v>
      </c>
      <c r="N33" s="72">
        <f t="shared" si="0"/>
      </c>
      <c r="O33" s="72">
        <f t="shared" si="0"/>
      </c>
      <c r="P33" s="72">
        <f t="shared" si="0"/>
      </c>
      <c r="Q33" s="72">
        <f t="shared" si="0"/>
      </c>
      <c r="R33" s="72">
        <f t="shared" si="0"/>
      </c>
      <c r="S33" s="73">
        <f t="shared" si="0"/>
      </c>
      <c r="T33" s="73">
        <f t="shared" si="0"/>
      </c>
      <c r="U33" s="8"/>
      <c r="V33" s="2"/>
    </row>
    <row r="34" spans="1:22" ht="15" customHeight="1">
      <c r="A34" s="2"/>
      <c r="B34" s="6"/>
      <c r="C34" s="57"/>
      <c r="D34" s="66" t="s">
        <v>22</v>
      </c>
      <c r="E34" s="74"/>
      <c r="F34" s="75"/>
      <c r="G34" s="76"/>
      <c r="H34" s="77"/>
      <c r="I34" s="78">
        <f>IF(I32="","",I33/I32)</f>
        <v>0.09206349206349207</v>
      </c>
      <c r="J34" s="79">
        <f aca="true" t="shared" si="1" ref="J34:T34">IF(J32="","",J33/J32)</f>
        <v>0.11428571428571428</v>
      </c>
      <c r="K34" s="79">
        <f t="shared" si="1"/>
        <v>0.12380952380952381</v>
      </c>
      <c r="L34" s="79">
        <f t="shared" si="1"/>
        <v>0.14603174603174604</v>
      </c>
      <c r="M34" s="79">
        <f t="shared" si="1"/>
        <v>0.12698412698412698</v>
      </c>
      <c r="N34" s="79">
        <f t="shared" si="1"/>
      </c>
      <c r="O34" s="79">
        <f t="shared" si="1"/>
      </c>
      <c r="P34" s="79">
        <f t="shared" si="1"/>
      </c>
      <c r="Q34" s="79">
        <f t="shared" si="1"/>
      </c>
      <c r="R34" s="79">
        <f t="shared" si="1"/>
      </c>
      <c r="S34" s="79">
        <f t="shared" si="1"/>
      </c>
      <c r="T34" s="79">
        <f t="shared" si="1"/>
      </c>
      <c r="U34" s="8"/>
      <c r="V34" s="2"/>
    </row>
    <row r="35" spans="1:22" ht="15" customHeight="1">
      <c r="A35" s="2"/>
      <c r="B35" s="6"/>
      <c r="C35" s="57"/>
      <c r="D35" s="80" t="s">
        <v>23</v>
      </c>
      <c r="E35" s="81"/>
      <c r="F35" s="52"/>
      <c r="G35" s="53"/>
      <c r="H35" s="82"/>
      <c r="I35" s="83">
        <f aca="true" t="shared" si="2" ref="I35:T35">IF(I29="","",I33/30)</f>
        <v>0.9666666666666667</v>
      </c>
      <c r="J35" s="84">
        <f t="shared" si="2"/>
        <v>1.2</v>
      </c>
      <c r="K35" s="84">
        <f t="shared" si="2"/>
        <v>1.3</v>
      </c>
      <c r="L35" s="84">
        <f t="shared" si="2"/>
        <v>1.5333333333333334</v>
      </c>
      <c r="M35" s="84">
        <f t="shared" si="2"/>
        <v>1.3333333333333333</v>
      </c>
      <c r="N35" s="84">
        <f t="shared" si="2"/>
      </c>
      <c r="O35" s="84">
        <f t="shared" si="2"/>
      </c>
      <c r="P35" s="84">
        <f t="shared" si="2"/>
      </c>
      <c r="Q35" s="84">
        <f t="shared" si="2"/>
      </c>
      <c r="R35" s="84">
        <f t="shared" si="2"/>
      </c>
      <c r="S35" s="84">
        <f t="shared" si="2"/>
      </c>
      <c r="T35" s="84">
        <f t="shared" si="2"/>
      </c>
      <c r="U35" s="8"/>
      <c r="V35" s="2"/>
    </row>
    <row r="36" spans="1:22" ht="30" customHeight="1">
      <c r="A36" s="2"/>
      <c r="B36" s="85"/>
      <c r="C36" s="86"/>
      <c r="D36" s="86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87"/>
      <c r="V36" s="2"/>
    </row>
    <row r="37" spans="1:22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ht="14.25" customHeight="1"/>
  </sheetData>
  <sheetProtection sheet="1" objects="1" scenarios="1"/>
  <mergeCells count="6">
    <mergeCell ref="D5:T5"/>
    <mergeCell ref="C6:C7"/>
    <mergeCell ref="D6:D7"/>
    <mergeCell ref="F6:H6"/>
    <mergeCell ref="I6:T6"/>
    <mergeCell ref="E36:T36"/>
  </mergeCells>
  <conditionalFormatting sqref="R34:T34">
    <cfRule type="containsBlanks" priority="1" dxfId="2">
      <formula>LEN(TRIM(R34))=0</formula>
    </cfRule>
    <cfRule type="cellIs" priority="2" dxfId="564" operator="lessThan" stopIfTrue="1">
      <formula>0</formula>
    </cfRule>
    <cfRule type="cellIs" priority="3" dxfId="565" operator="between" stopIfTrue="1">
      <formula>0</formula>
      <formula>0.05</formula>
    </cfRule>
    <cfRule type="cellIs" priority="4" dxfId="566" operator="greaterThan" stopIfTrue="1">
      <formula>0.05</formula>
    </cfRule>
  </conditionalFormatting>
  <conditionalFormatting sqref="I34:Q34">
    <cfRule type="containsBlanks" priority="5" dxfId="2">
      <formula>LEN(TRIM(I34))=0</formula>
    </cfRule>
    <cfRule type="cellIs" priority="6" dxfId="564" operator="lessThan" stopIfTrue="1">
      <formula>0</formula>
    </cfRule>
    <cfRule type="cellIs" priority="7" dxfId="565" operator="between" stopIfTrue="1">
      <formula>0</formula>
      <formula>0.05</formula>
    </cfRule>
    <cfRule type="cellIs" priority="8" dxfId="566" operator="greaterThan" stopIfTrue="1">
      <formula>0.05</formula>
    </cfRule>
  </conditionalFormatting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2:V37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0.85546875" style="0" customWidth="1"/>
    <col min="3" max="3" width="9.7109375" style="0" customWidth="1"/>
    <col min="4" max="4" width="45.7109375" style="0" customWidth="1"/>
    <col min="5" max="5" width="15.00390625" style="0" customWidth="1"/>
    <col min="6" max="13" width="9.140625" style="0" customWidth="1"/>
    <col min="14" max="20" width="0" style="0" hidden="1" customWidth="1"/>
    <col min="21" max="21" width="0.85546875" style="0" customWidth="1"/>
  </cols>
  <sheetData>
    <row r="2" ht="21.75">
      <c r="B2" s="1" t="s">
        <v>0</v>
      </c>
    </row>
    <row r="3" spans="1:22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2"/>
    </row>
    <row r="5" spans="1:22" ht="21.75" customHeight="1">
      <c r="A5" s="2"/>
      <c r="B5" s="6"/>
      <c r="C5" s="7" t="s">
        <v>307</v>
      </c>
      <c r="D5" s="98" t="s">
        <v>308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  <c r="U5" s="8"/>
      <c r="V5" s="2"/>
    </row>
    <row r="6" spans="1:22" ht="15" customHeight="1">
      <c r="A6" s="2"/>
      <c r="B6" s="6"/>
      <c r="C6" s="101" t="s">
        <v>3</v>
      </c>
      <c r="D6" s="103" t="s">
        <v>4</v>
      </c>
      <c r="E6" s="9" t="s">
        <v>5</v>
      </c>
      <c r="F6" s="105" t="s">
        <v>6</v>
      </c>
      <c r="G6" s="106"/>
      <c r="H6" s="103"/>
      <c r="I6" s="107" t="s">
        <v>7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8"/>
      <c r="V6" s="2"/>
    </row>
    <row r="7" spans="1:22" ht="14.25" customHeight="1">
      <c r="A7" s="2"/>
      <c r="B7" s="6"/>
      <c r="C7" s="102"/>
      <c r="D7" s="104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/>
      <c r="O7" s="14"/>
      <c r="P7" s="14"/>
      <c r="Q7" s="14"/>
      <c r="R7" s="14"/>
      <c r="S7" s="14"/>
      <c r="T7" s="14"/>
      <c r="U7" s="15"/>
      <c r="V7" s="2"/>
    </row>
    <row r="8" spans="1:22" ht="14.25" customHeight="1">
      <c r="A8" s="2"/>
      <c r="B8" s="6"/>
      <c r="C8" s="16">
        <v>2102</v>
      </c>
      <c r="D8" s="17" t="s">
        <v>309</v>
      </c>
      <c r="E8" s="18">
        <v>30</v>
      </c>
      <c r="F8" s="19">
        <v>31</v>
      </c>
      <c r="G8" s="20">
        <v>28</v>
      </c>
      <c r="H8" s="20">
        <v>25</v>
      </c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8"/>
      <c r="V8" s="2"/>
    </row>
    <row r="9" spans="1:22" ht="14.25" hidden="1">
      <c r="A9" s="2"/>
      <c r="B9" s="6"/>
      <c r="C9" s="23"/>
      <c r="D9" s="24"/>
      <c r="E9" s="25"/>
      <c r="F9" s="26"/>
      <c r="G9" s="27"/>
      <c r="H9" s="27"/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8"/>
      <c r="V9" s="2"/>
    </row>
    <row r="10" spans="1:22" ht="14.25" hidden="1">
      <c r="A10" s="2"/>
      <c r="B10" s="6"/>
      <c r="C10" s="23"/>
      <c r="D10" s="24"/>
      <c r="E10" s="25"/>
      <c r="F10" s="26"/>
      <c r="G10" s="27"/>
      <c r="H10" s="27"/>
      <c r="I10" s="28"/>
      <c r="J10" s="3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8"/>
      <c r="V10" s="2"/>
    </row>
    <row r="11" spans="1:22" ht="14.25" hidden="1">
      <c r="A11" s="2"/>
      <c r="B11" s="6"/>
      <c r="C11" s="23"/>
      <c r="D11" s="24"/>
      <c r="E11" s="25"/>
      <c r="F11" s="26"/>
      <c r="G11" s="27"/>
      <c r="H11" s="27"/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8"/>
      <c r="V11" s="2"/>
    </row>
    <row r="12" spans="1:22" ht="14.25" hidden="1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8"/>
      <c r="V12" s="2"/>
    </row>
    <row r="13" spans="1:22" ht="14.25" hidden="1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8"/>
      <c r="V13" s="2"/>
    </row>
    <row r="14" spans="1:22" ht="14.25" hidden="1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8"/>
      <c r="V14" s="2"/>
    </row>
    <row r="15" spans="1:22" ht="14.25" hidden="1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8"/>
      <c r="V15" s="2"/>
    </row>
    <row r="16" spans="1:22" ht="14.25" hidden="1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8"/>
      <c r="V16" s="2"/>
    </row>
    <row r="17" spans="1:22" ht="14.25" hidden="1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8"/>
      <c r="V17" s="2"/>
    </row>
    <row r="18" spans="1:22" ht="14.25" hidden="1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8"/>
      <c r="V18" s="2"/>
    </row>
    <row r="19" spans="1:22" ht="14.25" hidden="1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8"/>
      <c r="V19" s="2"/>
    </row>
    <row r="20" spans="1:22" ht="14.25" hidden="1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8"/>
      <c r="V20" s="2"/>
    </row>
    <row r="21" spans="1:22" ht="14.25" hidden="1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8"/>
      <c r="V21" s="2"/>
    </row>
    <row r="22" spans="1:22" ht="14.25" hidden="1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8"/>
      <c r="V22" s="2"/>
    </row>
    <row r="23" spans="1:22" ht="14.25" hidden="1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8"/>
      <c r="V23" s="2"/>
    </row>
    <row r="24" spans="1:22" ht="14.25" hidden="1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8"/>
      <c r="V24" s="2"/>
    </row>
    <row r="25" spans="1:22" ht="14.25" hidden="1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8"/>
      <c r="V25" s="2"/>
    </row>
    <row r="26" spans="1:22" ht="14.25" hidden="1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8"/>
      <c r="V26" s="2"/>
    </row>
    <row r="27" spans="1:22" ht="14.25" hidden="1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8"/>
      <c r="V27" s="2"/>
    </row>
    <row r="28" spans="1:22" ht="14.25" hidden="1">
      <c r="A28" s="2"/>
      <c r="B28" s="6"/>
      <c r="C28" s="4"/>
      <c r="D28" s="41"/>
      <c r="E28" s="4"/>
      <c r="F28" s="42"/>
      <c r="G28" s="42"/>
      <c r="H28" s="42"/>
      <c r="I28" s="4"/>
      <c r="J28" s="4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15"/>
      <c r="V28" s="2"/>
    </row>
    <row r="29" spans="1:22" ht="15" customHeight="1">
      <c r="A29" s="2"/>
      <c r="B29" s="6"/>
      <c r="C29" s="5"/>
      <c r="D29" s="44" t="s">
        <v>18</v>
      </c>
      <c r="E29" s="45"/>
      <c r="F29" s="46">
        <f>SUM(F8:F27)</f>
        <v>31</v>
      </c>
      <c r="G29" s="47">
        <f>SUM(G8:G27)</f>
        <v>28</v>
      </c>
      <c r="H29" s="48">
        <f>SUM(H8:H27)</f>
        <v>25</v>
      </c>
      <c r="I29" s="46">
        <v>29</v>
      </c>
      <c r="J29" s="47">
        <v>32</v>
      </c>
      <c r="K29" s="47">
        <v>31</v>
      </c>
      <c r="L29" s="47">
        <v>33</v>
      </c>
      <c r="M29" s="47">
        <v>32</v>
      </c>
      <c r="N29" s="47"/>
      <c r="O29" s="47"/>
      <c r="P29" s="47"/>
      <c r="Q29" s="47"/>
      <c r="R29" s="47"/>
      <c r="S29" s="49"/>
      <c r="T29" s="49"/>
      <c r="U29" s="8"/>
      <c r="V29" s="2"/>
    </row>
    <row r="30" spans="1:22" ht="14.25" hidden="1">
      <c r="A30" s="2"/>
      <c r="B30" s="6"/>
      <c r="C30" s="15"/>
      <c r="D30" s="50" t="s">
        <v>19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8"/>
      <c r="V30" s="2"/>
    </row>
    <row r="31" spans="1:22" ht="4.5" customHeight="1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5"/>
      <c r="V31" s="2"/>
    </row>
    <row r="32" spans="1:22" ht="15" customHeight="1">
      <c r="A32" s="2"/>
      <c r="B32" s="6"/>
      <c r="C32" s="57"/>
      <c r="D32" s="61" t="s">
        <v>20</v>
      </c>
      <c r="E32" s="62">
        <f>SUM(E8:E27)</f>
        <v>30</v>
      </c>
      <c r="F32" s="63"/>
      <c r="G32" s="64"/>
      <c r="H32" s="65"/>
      <c r="I32" s="46">
        <v>30</v>
      </c>
      <c r="J32" s="47">
        <v>30</v>
      </c>
      <c r="K32" s="47">
        <v>30</v>
      </c>
      <c r="L32" s="47">
        <v>30</v>
      </c>
      <c r="M32" s="47">
        <v>30</v>
      </c>
      <c r="N32" s="47"/>
      <c r="O32" s="47"/>
      <c r="P32" s="47"/>
      <c r="Q32" s="47"/>
      <c r="R32" s="47"/>
      <c r="S32" s="47"/>
      <c r="T32" s="47"/>
      <c r="U32" s="8"/>
      <c r="V32" s="2"/>
    </row>
    <row r="33" spans="1:22" ht="15" customHeight="1">
      <c r="A33" s="2"/>
      <c r="B33" s="6"/>
      <c r="C33" s="57"/>
      <c r="D33" s="66" t="s">
        <v>21</v>
      </c>
      <c r="E33" s="67"/>
      <c r="F33" s="68"/>
      <c r="G33" s="69"/>
      <c r="H33" s="70"/>
      <c r="I33" s="71">
        <f aca="true" t="shared" si="0" ref="I33:T33">IF(I29="","",I32-I29)</f>
        <v>1</v>
      </c>
      <c r="J33" s="72">
        <f t="shared" si="0"/>
        <v>-2</v>
      </c>
      <c r="K33" s="72">
        <f t="shared" si="0"/>
        <v>-1</v>
      </c>
      <c r="L33" s="72">
        <f t="shared" si="0"/>
        <v>-3</v>
      </c>
      <c r="M33" s="72">
        <f t="shared" si="0"/>
        <v>-2</v>
      </c>
      <c r="N33" s="72">
        <f t="shared" si="0"/>
      </c>
      <c r="O33" s="72">
        <f t="shared" si="0"/>
      </c>
      <c r="P33" s="72">
        <f t="shared" si="0"/>
      </c>
      <c r="Q33" s="72">
        <f t="shared" si="0"/>
      </c>
      <c r="R33" s="72">
        <f t="shared" si="0"/>
      </c>
      <c r="S33" s="73">
        <f t="shared" si="0"/>
      </c>
      <c r="T33" s="73">
        <f t="shared" si="0"/>
      </c>
      <c r="U33" s="8"/>
      <c r="V33" s="2"/>
    </row>
    <row r="34" spans="1:22" ht="15" customHeight="1">
      <c r="A34" s="2"/>
      <c r="B34" s="6"/>
      <c r="C34" s="57"/>
      <c r="D34" s="66" t="s">
        <v>22</v>
      </c>
      <c r="E34" s="74"/>
      <c r="F34" s="75"/>
      <c r="G34" s="76"/>
      <c r="H34" s="77"/>
      <c r="I34" s="78">
        <f>IF(I32="","",I33/I32)</f>
        <v>0.03333333333333333</v>
      </c>
      <c r="J34" s="79">
        <f aca="true" t="shared" si="1" ref="J34:T34">IF(J32="","",J33/J32)</f>
        <v>-0.06666666666666667</v>
      </c>
      <c r="K34" s="79">
        <f t="shared" si="1"/>
        <v>-0.03333333333333333</v>
      </c>
      <c r="L34" s="79">
        <f t="shared" si="1"/>
        <v>-0.1</v>
      </c>
      <c r="M34" s="79">
        <f t="shared" si="1"/>
        <v>-0.06666666666666667</v>
      </c>
      <c r="N34" s="79">
        <f t="shared" si="1"/>
      </c>
      <c r="O34" s="79">
        <f t="shared" si="1"/>
      </c>
      <c r="P34" s="79">
        <f t="shared" si="1"/>
      </c>
      <c r="Q34" s="79">
        <f t="shared" si="1"/>
      </c>
      <c r="R34" s="79">
        <f t="shared" si="1"/>
      </c>
      <c r="S34" s="79">
        <f t="shared" si="1"/>
      </c>
      <c r="T34" s="79">
        <f t="shared" si="1"/>
      </c>
      <c r="U34" s="8"/>
      <c r="V34" s="2"/>
    </row>
    <row r="35" spans="1:22" ht="15" customHeight="1">
      <c r="A35" s="2"/>
      <c r="B35" s="6"/>
      <c r="C35" s="57"/>
      <c r="D35" s="80" t="s">
        <v>23</v>
      </c>
      <c r="E35" s="81"/>
      <c r="F35" s="52"/>
      <c r="G35" s="53"/>
      <c r="H35" s="82"/>
      <c r="I35" s="83">
        <f aca="true" t="shared" si="2" ref="I35:T35">IF(I29="","",I33/30)</f>
        <v>0.03333333333333333</v>
      </c>
      <c r="J35" s="84">
        <f t="shared" si="2"/>
        <v>-0.06666666666666667</v>
      </c>
      <c r="K35" s="84">
        <f t="shared" si="2"/>
        <v>-0.03333333333333333</v>
      </c>
      <c r="L35" s="84">
        <f t="shared" si="2"/>
        <v>-0.1</v>
      </c>
      <c r="M35" s="84">
        <f t="shared" si="2"/>
        <v>-0.06666666666666667</v>
      </c>
      <c r="N35" s="84">
        <f t="shared" si="2"/>
      </c>
      <c r="O35" s="84">
        <f t="shared" si="2"/>
      </c>
      <c r="P35" s="84">
        <f t="shared" si="2"/>
      </c>
      <c r="Q35" s="84">
        <f t="shared" si="2"/>
      </c>
      <c r="R35" s="84">
        <f t="shared" si="2"/>
      </c>
      <c r="S35" s="84">
        <f t="shared" si="2"/>
      </c>
      <c r="T35" s="84">
        <f t="shared" si="2"/>
      </c>
      <c r="U35" s="8"/>
      <c r="V35" s="2"/>
    </row>
    <row r="36" spans="1:22" ht="30" customHeight="1">
      <c r="A36" s="2"/>
      <c r="B36" s="85"/>
      <c r="C36" s="86"/>
      <c r="D36" s="86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87"/>
      <c r="V36" s="2"/>
    </row>
    <row r="37" spans="1:22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ht="14.25" customHeight="1"/>
  </sheetData>
  <sheetProtection sheet="1" objects="1" scenarios="1"/>
  <mergeCells count="6">
    <mergeCell ref="D5:T5"/>
    <mergeCell ref="C6:C7"/>
    <mergeCell ref="D6:D7"/>
    <mergeCell ref="F6:H6"/>
    <mergeCell ref="I6:T6"/>
    <mergeCell ref="E36:T36"/>
  </mergeCells>
  <conditionalFormatting sqref="R34:T34">
    <cfRule type="containsBlanks" priority="1" dxfId="2">
      <formula>LEN(TRIM(R34))=0</formula>
    </cfRule>
    <cfRule type="cellIs" priority="2" dxfId="564" operator="lessThan" stopIfTrue="1">
      <formula>0</formula>
    </cfRule>
    <cfRule type="cellIs" priority="3" dxfId="565" operator="between" stopIfTrue="1">
      <formula>0</formula>
      <formula>0.05</formula>
    </cfRule>
    <cfRule type="cellIs" priority="4" dxfId="566" operator="greaterThan" stopIfTrue="1">
      <formula>0.05</formula>
    </cfRule>
  </conditionalFormatting>
  <conditionalFormatting sqref="I34:Q34">
    <cfRule type="containsBlanks" priority="5" dxfId="2">
      <formula>LEN(TRIM(I34))=0</formula>
    </cfRule>
    <cfRule type="cellIs" priority="6" dxfId="564" operator="lessThan" stopIfTrue="1">
      <formula>0</formula>
    </cfRule>
    <cfRule type="cellIs" priority="7" dxfId="565" operator="between" stopIfTrue="1">
      <formula>0</formula>
      <formula>0.05</formula>
    </cfRule>
    <cfRule type="cellIs" priority="8" dxfId="566" operator="greaterThan" stopIfTrue="1">
      <formula>0.05</formula>
    </cfRule>
  </conditionalFormatting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2:V37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0.85546875" style="0" customWidth="1"/>
    <col min="3" max="3" width="9.7109375" style="0" customWidth="1"/>
    <col min="4" max="4" width="45.7109375" style="0" customWidth="1"/>
    <col min="5" max="5" width="15.00390625" style="0" customWidth="1"/>
    <col min="6" max="13" width="9.140625" style="0" customWidth="1"/>
    <col min="14" max="20" width="0" style="0" hidden="1" customWidth="1"/>
    <col min="21" max="21" width="0.85546875" style="0" customWidth="1"/>
  </cols>
  <sheetData>
    <row r="2" ht="21.75">
      <c r="B2" s="1" t="s">
        <v>0</v>
      </c>
    </row>
    <row r="3" spans="1:22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2"/>
    </row>
    <row r="5" spans="1:22" ht="21.75" customHeight="1">
      <c r="A5" s="2"/>
      <c r="B5" s="6"/>
      <c r="C5" s="7" t="s">
        <v>310</v>
      </c>
      <c r="D5" s="98" t="s">
        <v>311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  <c r="U5" s="8"/>
      <c r="V5" s="2"/>
    </row>
    <row r="6" spans="1:22" ht="15" customHeight="1">
      <c r="A6" s="2"/>
      <c r="B6" s="6"/>
      <c r="C6" s="101" t="s">
        <v>3</v>
      </c>
      <c r="D6" s="103" t="s">
        <v>4</v>
      </c>
      <c r="E6" s="9" t="s">
        <v>5</v>
      </c>
      <c r="F6" s="105" t="s">
        <v>6</v>
      </c>
      <c r="G6" s="106"/>
      <c r="H6" s="103"/>
      <c r="I6" s="107" t="s">
        <v>7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8"/>
      <c r="V6" s="2"/>
    </row>
    <row r="7" spans="1:22" ht="14.25" customHeight="1">
      <c r="A7" s="2"/>
      <c r="B7" s="6"/>
      <c r="C7" s="102"/>
      <c r="D7" s="104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/>
      <c r="O7" s="14"/>
      <c r="P7" s="14"/>
      <c r="Q7" s="14"/>
      <c r="R7" s="14"/>
      <c r="S7" s="14"/>
      <c r="T7" s="14"/>
      <c r="U7" s="15"/>
      <c r="V7" s="2"/>
    </row>
    <row r="8" spans="1:22" ht="14.25" customHeight="1">
      <c r="A8" s="2"/>
      <c r="B8" s="6"/>
      <c r="C8" s="16">
        <v>2106</v>
      </c>
      <c r="D8" s="17" t="s">
        <v>312</v>
      </c>
      <c r="E8" s="18">
        <v>30</v>
      </c>
      <c r="F8" s="19">
        <v>18</v>
      </c>
      <c r="G8" s="20">
        <v>25</v>
      </c>
      <c r="H8" s="20">
        <v>13</v>
      </c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8"/>
      <c r="V8" s="2"/>
    </row>
    <row r="9" spans="1:22" ht="14.25" hidden="1">
      <c r="A9" s="2"/>
      <c r="B9" s="6"/>
      <c r="C9" s="23"/>
      <c r="D9" s="24"/>
      <c r="E9" s="25"/>
      <c r="F9" s="26"/>
      <c r="G9" s="27"/>
      <c r="H9" s="27"/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8"/>
      <c r="V9" s="2"/>
    </row>
    <row r="10" spans="1:22" ht="14.25" hidden="1">
      <c r="A10" s="2"/>
      <c r="B10" s="6"/>
      <c r="C10" s="23"/>
      <c r="D10" s="24"/>
      <c r="E10" s="25"/>
      <c r="F10" s="26"/>
      <c r="G10" s="27"/>
      <c r="H10" s="27"/>
      <c r="I10" s="28"/>
      <c r="J10" s="3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8"/>
      <c r="V10" s="2"/>
    </row>
    <row r="11" spans="1:22" ht="14.25" hidden="1">
      <c r="A11" s="2"/>
      <c r="B11" s="6"/>
      <c r="C11" s="23"/>
      <c r="D11" s="24"/>
      <c r="E11" s="25"/>
      <c r="F11" s="26"/>
      <c r="G11" s="27"/>
      <c r="H11" s="27"/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8"/>
      <c r="V11" s="2"/>
    </row>
    <row r="12" spans="1:22" ht="14.25" hidden="1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8"/>
      <c r="V12" s="2"/>
    </row>
    <row r="13" spans="1:22" ht="14.25" hidden="1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8"/>
      <c r="V13" s="2"/>
    </row>
    <row r="14" spans="1:22" ht="14.25" hidden="1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8"/>
      <c r="V14" s="2"/>
    </row>
    <row r="15" spans="1:22" ht="14.25" hidden="1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8"/>
      <c r="V15" s="2"/>
    </row>
    <row r="16" spans="1:22" ht="14.25" hidden="1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8"/>
      <c r="V16" s="2"/>
    </row>
    <row r="17" spans="1:22" ht="14.25" hidden="1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8"/>
      <c r="V17" s="2"/>
    </row>
    <row r="18" spans="1:22" ht="14.25" hidden="1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8"/>
      <c r="V18" s="2"/>
    </row>
    <row r="19" spans="1:22" ht="14.25" hidden="1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8"/>
      <c r="V19" s="2"/>
    </row>
    <row r="20" spans="1:22" ht="14.25" hidden="1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8"/>
      <c r="V20" s="2"/>
    </row>
    <row r="21" spans="1:22" ht="14.25" hidden="1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8"/>
      <c r="V21" s="2"/>
    </row>
    <row r="22" spans="1:22" ht="14.25" hidden="1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8"/>
      <c r="V22" s="2"/>
    </row>
    <row r="23" spans="1:22" ht="14.25" hidden="1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8"/>
      <c r="V23" s="2"/>
    </row>
    <row r="24" spans="1:22" ht="14.25" hidden="1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8"/>
      <c r="V24" s="2"/>
    </row>
    <row r="25" spans="1:22" ht="14.25" hidden="1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8"/>
      <c r="V25" s="2"/>
    </row>
    <row r="26" spans="1:22" ht="14.25" hidden="1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8"/>
      <c r="V26" s="2"/>
    </row>
    <row r="27" spans="1:22" ht="14.25" hidden="1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8"/>
      <c r="V27" s="2"/>
    </row>
    <row r="28" spans="1:22" ht="14.25" hidden="1">
      <c r="A28" s="2"/>
      <c r="B28" s="6"/>
      <c r="C28" s="4"/>
      <c r="D28" s="41"/>
      <c r="E28" s="4"/>
      <c r="F28" s="42"/>
      <c r="G28" s="42"/>
      <c r="H28" s="42"/>
      <c r="I28" s="4"/>
      <c r="J28" s="4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15"/>
      <c r="V28" s="2"/>
    </row>
    <row r="29" spans="1:22" ht="15" customHeight="1">
      <c r="A29" s="2"/>
      <c r="B29" s="6"/>
      <c r="C29" s="5"/>
      <c r="D29" s="44" t="s">
        <v>18</v>
      </c>
      <c r="E29" s="45"/>
      <c r="F29" s="46">
        <f>SUM(F8:F27)</f>
        <v>18</v>
      </c>
      <c r="G29" s="47">
        <f>SUM(G8:G27)</f>
        <v>25</v>
      </c>
      <c r="H29" s="48">
        <f>SUM(H8:H27)</f>
        <v>13</v>
      </c>
      <c r="I29" s="46">
        <v>19</v>
      </c>
      <c r="J29" s="47">
        <v>19</v>
      </c>
      <c r="K29" s="47">
        <v>21</v>
      </c>
      <c r="L29" s="47">
        <v>18</v>
      </c>
      <c r="M29" s="47">
        <v>20</v>
      </c>
      <c r="N29" s="47"/>
      <c r="O29" s="47"/>
      <c r="P29" s="47"/>
      <c r="Q29" s="47"/>
      <c r="R29" s="47"/>
      <c r="S29" s="49"/>
      <c r="T29" s="49"/>
      <c r="U29" s="8"/>
      <c r="V29" s="2"/>
    </row>
    <row r="30" spans="1:22" ht="14.25" hidden="1">
      <c r="A30" s="2"/>
      <c r="B30" s="6"/>
      <c r="C30" s="15"/>
      <c r="D30" s="50" t="s">
        <v>19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8"/>
      <c r="V30" s="2"/>
    </row>
    <row r="31" spans="1:22" ht="4.5" customHeight="1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5"/>
      <c r="V31" s="2"/>
    </row>
    <row r="32" spans="1:22" ht="15" customHeight="1">
      <c r="A32" s="2"/>
      <c r="B32" s="6"/>
      <c r="C32" s="57"/>
      <c r="D32" s="61" t="s">
        <v>20</v>
      </c>
      <c r="E32" s="62">
        <f>SUM(E8:E27)</f>
        <v>30</v>
      </c>
      <c r="F32" s="63"/>
      <c r="G32" s="64"/>
      <c r="H32" s="65"/>
      <c r="I32" s="46">
        <v>30</v>
      </c>
      <c r="J32" s="47">
        <v>30</v>
      </c>
      <c r="K32" s="47">
        <v>30</v>
      </c>
      <c r="L32" s="47">
        <v>30</v>
      </c>
      <c r="M32" s="47">
        <v>30</v>
      </c>
      <c r="N32" s="47"/>
      <c r="O32" s="47"/>
      <c r="P32" s="47"/>
      <c r="Q32" s="47"/>
      <c r="R32" s="47"/>
      <c r="S32" s="47"/>
      <c r="T32" s="47"/>
      <c r="U32" s="8"/>
      <c r="V32" s="2"/>
    </row>
    <row r="33" spans="1:22" ht="15" customHeight="1">
      <c r="A33" s="2"/>
      <c r="B33" s="6"/>
      <c r="C33" s="57"/>
      <c r="D33" s="66" t="s">
        <v>21</v>
      </c>
      <c r="E33" s="67"/>
      <c r="F33" s="68"/>
      <c r="G33" s="69"/>
      <c r="H33" s="70"/>
      <c r="I33" s="71">
        <f aca="true" t="shared" si="0" ref="I33:T33">IF(I29="","",I32-I29)</f>
        <v>11</v>
      </c>
      <c r="J33" s="72">
        <f t="shared" si="0"/>
        <v>11</v>
      </c>
      <c r="K33" s="72">
        <f t="shared" si="0"/>
        <v>9</v>
      </c>
      <c r="L33" s="72">
        <f t="shared" si="0"/>
        <v>12</v>
      </c>
      <c r="M33" s="72">
        <f t="shared" si="0"/>
        <v>10</v>
      </c>
      <c r="N33" s="72">
        <f t="shared" si="0"/>
      </c>
      <c r="O33" s="72">
        <f t="shared" si="0"/>
      </c>
      <c r="P33" s="72">
        <f t="shared" si="0"/>
      </c>
      <c r="Q33" s="72">
        <f t="shared" si="0"/>
      </c>
      <c r="R33" s="72">
        <f t="shared" si="0"/>
      </c>
      <c r="S33" s="73">
        <f t="shared" si="0"/>
      </c>
      <c r="T33" s="73">
        <f t="shared" si="0"/>
      </c>
      <c r="U33" s="8"/>
      <c r="V33" s="2"/>
    </row>
    <row r="34" spans="1:22" ht="15" customHeight="1">
      <c r="A34" s="2"/>
      <c r="B34" s="6"/>
      <c r="C34" s="57"/>
      <c r="D34" s="66" t="s">
        <v>22</v>
      </c>
      <c r="E34" s="74"/>
      <c r="F34" s="75"/>
      <c r="G34" s="76"/>
      <c r="H34" s="77"/>
      <c r="I34" s="78">
        <f>IF(I32="","",I33/I32)</f>
        <v>0.36666666666666664</v>
      </c>
      <c r="J34" s="79">
        <f aca="true" t="shared" si="1" ref="J34:T34">IF(J32="","",J33/J32)</f>
        <v>0.36666666666666664</v>
      </c>
      <c r="K34" s="79">
        <f t="shared" si="1"/>
        <v>0.3</v>
      </c>
      <c r="L34" s="79">
        <f t="shared" si="1"/>
        <v>0.4</v>
      </c>
      <c r="M34" s="79">
        <f t="shared" si="1"/>
        <v>0.3333333333333333</v>
      </c>
      <c r="N34" s="79">
        <f t="shared" si="1"/>
      </c>
      <c r="O34" s="79">
        <f t="shared" si="1"/>
      </c>
      <c r="P34" s="79">
        <f t="shared" si="1"/>
      </c>
      <c r="Q34" s="79">
        <f t="shared" si="1"/>
      </c>
      <c r="R34" s="79">
        <f t="shared" si="1"/>
      </c>
      <c r="S34" s="79">
        <f t="shared" si="1"/>
      </c>
      <c r="T34" s="79">
        <f t="shared" si="1"/>
      </c>
      <c r="U34" s="8"/>
      <c r="V34" s="2"/>
    </row>
    <row r="35" spans="1:22" ht="15" customHeight="1">
      <c r="A35" s="2"/>
      <c r="B35" s="6"/>
      <c r="C35" s="57"/>
      <c r="D35" s="80" t="s">
        <v>23</v>
      </c>
      <c r="E35" s="81"/>
      <c r="F35" s="52"/>
      <c r="G35" s="53"/>
      <c r="H35" s="82"/>
      <c r="I35" s="83">
        <f aca="true" t="shared" si="2" ref="I35:T35">IF(I29="","",I33/30)</f>
        <v>0.36666666666666664</v>
      </c>
      <c r="J35" s="84">
        <f t="shared" si="2"/>
        <v>0.36666666666666664</v>
      </c>
      <c r="K35" s="84">
        <f t="shared" si="2"/>
        <v>0.3</v>
      </c>
      <c r="L35" s="84">
        <f t="shared" si="2"/>
        <v>0.4</v>
      </c>
      <c r="M35" s="84">
        <f t="shared" si="2"/>
        <v>0.3333333333333333</v>
      </c>
      <c r="N35" s="84">
        <f t="shared" si="2"/>
      </c>
      <c r="O35" s="84">
        <f t="shared" si="2"/>
      </c>
      <c r="P35" s="84">
        <f t="shared" si="2"/>
      </c>
      <c r="Q35" s="84">
        <f t="shared" si="2"/>
      </c>
      <c r="R35" s="84">
        <f t="shared" si="2"/>
      </c>
      <c r="S35" s="84">
        <f t="shared" si="2"/>
      </c>
      <c r="T35" s="84">
        <f t="shared" si="2"/>
      </c>
      <c r="U35" s="8"/>
      <c r="V35" s="2"/>
    </row>
    <row r="36" spans="1:22" ht="30" customHeight="1">
      <c r="A36" s="2"/>
      <c r="B36" s="85"/>
      <c r="C36" s="86"/>
      <c r="D36" s="86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87"/>
      <c r="V36" s="2"/>
    </row>
    <row r="37" spans="1:22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ht="14.25" customHeight="1"/>
  </sheetData>
  <sheetProtection sheet="1" objects="1" scenarios="1"/>
  <mergeCells count="6">
    <mergeCell ref="D5:T5"/>
    <mergeCell ref="C6:C7"/>
    <mergeCell ref="D6:D7"/>
    <mergeCell ref="F6:H6"/>
    <mergeCell ref="I6:T6"/>
    <mergeCell ref="E36:T36"/>
  </mergeCells>
  <conditionalFormatting sqref="R34:T34">
    <cfRule type="containsBlanks" priority="1" dxfId="2">
      <formula>LEN(TRIM(R34))=0</formula>
    </cfRule>
    <cfRule type="cellIs" priority="2" dxfId="564" operator="lessThan" stopIfTrue="1">
      <formula>0</formula>
    </cfRule>
    <cfRule type="cellIs" priority="3" dxfId="565" operator="between" stopIfTrue="1">
      <formula>0</formula>
      <formula>0.05</formula>
    </cfRule>
    <cfRule type="cellIs" priority="4" dxfId="566" operator="greaterThan" stopIfTrue="1">
      <formula>0.05</formula>
    </cfRule>
  </conditionalFormatting>
  <conditionalFormatting sqref="I34:Q34">
    <cfRule type="containsBlanks" priority="5" dxfId="2">
      <formula>LEN(TRIM(I34))=0</formula>
    </cfRule>
    <cfRule type="cellIs" priority="6" dxfId="564" operator="lessThan" stopIfTrue="1">
      <formula>0</formula>
    </cfRule>
    <cfRule type="cellIs" priority="7" dxfId="565" operator="between" stopIfTrue="1">
      <formula>0</formula>
      <formula>0.05</formula>
    </cfRule>
    <cfRule type="cellIs" priority="8" dxfId="566" operator="greaterThan" stopIfTrue="1">
      <formula>0.05</formula>
    </cfRule>
  </conditionalFormatting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2:V37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0.85546875" style="0" customWidth="1"/>
    <col min="3" max="3" width="9.7109375" style="0" customWidth="1"/>
    <col min="4" max="4" width="45.7109375" style="0" customWidth="1"/>
    <col min="5" max="5" width="15.00390625" style="0" customWidth="1"/>
    <col min="6" max="13" width="9.140625" style="0" customWidth="1"/>
    <col min="14" max="20" width="0" style="0" hidden="1" customWidth="1"/>
    <col min="21" max="21" width="0.85546875" style="0" customWidth="1"/>
  </cols>
  <sheetData>
    <row r="2" ht="21.75">
      <c r="B2" s="1" t="s">
        <v>0</v>
      </c>
    </row>
    <row r="3" spans="1:22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2"/>
    </row>
    <row r="5" spans="1:22" ht="21.75" customHeight="1">
      <c r="A5" s="2"/>
      <c r="B5" s="6"/>
      <c r="C5" s="7" t="s">
        <v>313</v>
      </c>
      <c r="D5" s="98" t="s">
        <v>314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  <c r="U5" s="8"/>
      <c r="V5" s="2"/>
    </row>
    <row r="6" spans="1:22" ht="15" customHeight="1">
      <c r="A6" s="2"/>
      <c r="B6" s="6"/>
      <c r="C6" s="101" t="s">
        <v>3</v>
      </c>
      <c r="D6" s="103" t="s">
        <v>4</v>
      </c>
      <c r="E6" s="9" t="s">
        <v>5</v>
      </c>
      <c r="F6" s="105" t="s">
        <v>6</v>
      </c>
      <c r="G6" s="106"/>
      <c r="H6" s="103"/>
      <c r="I6" s="107" t="s">
        <v>7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8"/>
      <c r="V6" s="2"/>
    </row>
    <row r="7" spans="1:22" ht="14.25" customHeight="1">
      <c r="A7" s="2"/>
      <c r="B7" s="6"/>
      <c r="C7" s="102"/>
      <c r="D7" s="104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/>
      <c r="O7" s="14"/>
      <c r="P7" s="14"/>
      <c r="Q7" s="14"/>
      <c r="R7" s="14"/>
      <c r="S7" s="14"/>
      <c r="T7" s="14"/>
      <c r="U7" s="15"/>
      <c r="V7" s="2"/>
    </row>
    <row r="8" spans="1:22" ht="14.25" customHeight="1">
      <c r="A8" s="2"/>
      <c r="B8" s="6"/>
      <c r="C8" s="16">
        <v>2393</v>
      </c>
      <c r="D8" s="17" t="s">
        <v>315</v>
      </c>
      <c r="E8" s="18">
        <v>60</v>
      </c>
      <c r="F8" s="19">
        <v>56</v>
      </c>
      <c r="G8" s="20">
        <v>60</v>
      </c>
      <c r="H8" s="20">
        <v>55</v>
      </c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8"/>
      <c r="V8" s="2"/>
    </row>
    <row r="9" spans="1:22" ht="14.25" customHeight="1">
      <c r="A9" s="2"/>
      <c r="B9" s="6"/>
      <c r="C9" s="23">
        <v>3992</v>
      </c>
      <c r="D9" s="24" t="s">
        <v>316</v>
      </c>
      <c r="E9" s="25">
        <v>60</v>
      </c>
      <c r="F9" s="26">
        <v>57</v>
      </c>
      <c r="G9" s="27">
        <v>44</v>
      </c>
      <c r="H9" s="27">
        <v>52</v>
      </c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8"/>
      <c r="V9" s="2"/>
    </row>
    <row r="10" spans="1:22" ht="14.25" hidden="1">
      <c r="A10" s="2"/>
      <c r="B10" s="6"/>
      <c r="C10" s="23"/>
      <c r="D10" s="24"/>
      <c r="E10" s="25"/>
      <c r="F10" s="26"/>
      <c r="G10" s="27"/>
      <c r="H10" s="27"/>
      <c r="I10" s="28"/>
      <c r="J10" s="3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8"/>
      <c r="V10" s="2"/>
    </row>
    <row r="11" spans="1:22" ht="14.25" hidden="1">
      <c r="A11" s="2"/>
      <c r="B11" s="6"/>
      <c r="C11" s="23"/>
      <c r="D11" s="24"/>
      <c r="E11" s="25"/>
      <c r="F11" s="26"/>
      <c r="G11" s="27"/>
      <c r="H11" s="27"/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8"/>
      <c r="V11" s="2"/>
    </row>
    <row r="12" spans="1:22" ht="14.25" hidden="1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8"/>
      <c r="V12" s="2"/>
    </row>
    <row r="13" spans="1:22" ht="14.25" hidden="1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8"/>
      <c r="V13" s="2"/>
    </row>
    <row r="14" spans="1:22" ht="14.25" hidden="1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8"/>
      <c r="V14" s="2"/>
    </row>
    <row r="15" spans="1:22" ht="14.25" hidden="1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8"/>
      <c r="V15" s="2"/>
    </row>
    <row r="16" spans="1:22" ht="14.25" hidden="1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8"/>
      <c r="V16" s="2"/>
    </row>
    <row r="17" spans="1:22" ht="14.25" hidden="1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8"/>
      <c r="V17" s="2"/>
    </row>
    <row r="18" spans="1:22" ht="14.25" hidden="1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8"/>
      <c r="V18" s="2"/>
    </row>
    <row r="19" spans="1:22" ht="14.25" hidden="1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8"/>
      <c r="V19" s="2"/>
    </row>
    <row r="20" spans="1:22" ht="14.25" hidden="1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8"/>
      <c r="V20" s="2"/>
    </row>
    <row r="21" spans="1:22" ht="14.25" hidden="1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8"/>
      <c r="V21" s="2"/>
    </row>
    <row r="22" spans="1:22" ht="14.25" hidden="1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8"/>
      <c r="V22" s="2"/>
    </row>
    <row r="23" spans="1:22" ht="14.25" hidden="1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8"/>
      <c r="V23" s="2"/>
    </row>
    <row r="24" spans="1:22" ht="14.25" hidden="1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8"/>
      <c r="V24" s="2"/>
    </row>
    <row r="25" spans="1:22" ht="14.25" hidden="1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8"/>
      <c r="V25" s="2"/>
    </row>
    <row r="26" spans="1:22" ht="14.25" hidden="1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8"/>
      <c r="V26" s="2"/>
    </row>
    <row r="27" spans="1:22" ht="14.25" hidden="1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8"/>
      <c r="V27" s="2"/>
    </row>
    <row r="28" spans="1:22" ht="14.25" hidden="1">
      <c r="A28" s="2"/>
      <c r="B28" s="6"/>
      <c r="C28" s="4"/>
      <c r="D28" s="41"/>
      <c r="E28" s="4"/>
      <c r="F28" s="42"/>
      <c r="G28" s="42"/>
      <c r="H28" s="42"/>
      <c r="I28" s="4"/>
      <c r="J28" s="4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15"/>
      <c r="V28" s="2"/>
    </row>
    <row r="29" spans="1:22" ht="15" customHeight="1">
      <c r="A29" s="2"/>
      <c r="B29" s="6"/>
      <c r="C29" s="5"/>
      <c r="D29" s="44" t="s">
        <v>18</v>
      </c>
      <c r="E29" s="45"/>
      <c r="F29" s="46">
        <f>SUM(F8:F27)</f>
        <v>113</v>
      </c>
      <c r="G29" s="47">
        <f>SUM(G8:G27)</f>
        <v>104</v>
      </c>
      <c r="H29" s="48">
        <f>SUM(H8:H27)</f>
        <v>107</v>
      </c>
      <c r="I29" s="46">
        <v>94</v>
      </c>
      <c r="J29" s="47">
        <v>94</v>
      </c>
      <c r="K29" s="47">
        <v>102</v>
      </c>
      <c r="L29" s="47">
        <v>91</v>
      </c>
      <c r="M29" s="47">
        <v>96</v>
      </c>
      <c r="N29" s="47"/>
      <c r="O29" s="47"/>
      <c r="P29" s="47"/>
      <c r="Q29" s="47"/>
      <c r="R29" s="47"/>
      <c r="S29" s="49"/>
      <c r="T29" s="49"/>
      <c r="U29" s="8"/>
      <c r="V29" s="2"/>
    </row>
    <row r="30" spans="1:22" ht="14.25" hidden="1">
      <c r="A30" s="2"/>
      <c r="B30" s="6"/>
      <c r="C30" s="15"/>
      <c r="D30" s="50" t="s">
        <v>19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8"/>
      <c r="V30" s="2"/>
    </row>
    <row r="31" spans="1:22" ht="4.5" customHeight="1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5"/>
      <c r="V31" s="2"/>
    </row>
    <row r="32" spans="1:22" ht="15" customHeight="1">
      <c r="A32" s="2"/>
      <c r="B32" s="6"/>
      <c r="C32" s="57"/>
      <c r="D32" s="61" t="s">
        <v>20</v>
      </c>
      <c r="E32" s="62">
        <f>SUM(E8:E27)</f>
        <v>120</v>
      </c>
      <c r="F32" s="63"/>
      <c r="G32" s="64"/>
      <c r="H32" s="65"/>
      <c r="I32" s="46">
        <v>120</v>
      </c>
      <c r="J32" s="47">
        <v>120</v>
      </c>
      <c r="K32" s="47">
        <v>120</v>
      </c>
      <c r="L32" s="47">
        <v>120</v>
      </c>
      <c r="M32" s="47">
        <v>120</v>
      </c>
      <c r="N32" s="47"/>
      <c r="O32" s="47"/>
      <c r="P32" s="47"/>
      <c r="Q32" s="47"/>
      <c r="R32" s="47"/>
      <c r="S32" s="47"/>
      <c r="T32" s="47"/>
      <c r="U32" s="8"/>
      <c r="V32" s="2"/>
    </row>
    <row r="33" spans="1:22" ht="15" customHeight="1">
      <c r="A33" s="2"/>
      <c r="B33" s="6"/>
      <c r="C33" s="57"/>
      <c r="D33" s="66" t="s">
        <v>21</v>
      </c>
      <c r="E33" s="67"/>
      <c r="F33" s="68"/>
      <c r="G33" s="69"/>
      <c r="H33" s="70"/>
      <c r="I33" s="71">
        <f aca="true" t="shared" si="0" ref="I33:T33">IF(I29="","",I32-I29)</f>
        <v>26</v>
      </c>
      <c r="J33" s="72">
        <f t="shared" si="0"/>
        <v>26</v>
      </c>
      <c r="K33" s="72">
        <f t="shared" si="0"/>
        <v>18</v>
      </c>
      <c r="L33" s="72">
        <f t="shared" si="0"/>
        <v>29</v>
      </c>
      <c r="M33" s="72">
        <f t="shared" si="0"/>
        <v>24</v>
      </c>
      <c r="N33" s="72">
        <f t="shared" si="0"/>
      </c>
      <c r="O33" s="72">
        <f t="shared" si="0"/>
      </c>
      <c r="P33" s="72">
        <f t="shared" si="0"/>
      </c>
      <c r="Q33" s="72">
        <f t="shared" si="0"/>
      </c>
      <c r="R33" s="72">
        <f t="shared" si="0"/>
      </c>
      <c r="S33" s="73">
        <f t="shared" si="0"/>
      </c>
      <c r="T33" s="73">
        <f t="shared" si="0"/>
      </c>
      <c r="U33" s="8"/>
      <c r="V33" s="2"/>
    </row>
    <row r="34" spans="1:22" ht="15" customHeight="1">
      <c r="A34" s="2"/>
      <c r="B34" s="6"/>
      <c r="C34" s="57"/>
      <c r="D34" s="66" t="s">
        <v>22</v>
      </c>
      <c r="E34" s="74"/>
      <c r="F34" s="75"/>
      <c r="G34" s="76"/>
      <c r="H34" s="77"/>
      <c r="I34" s="78">
        <f>IF(I32="","",I33/I32)</f>
        <v>0.21666666666666667</v>
      </c>
      <c r="J34" s="79">
        <f aca="true" t="shared" si="1" ref="J34:T34">IF(J32="","",J33/J32)</f>
        <v>0.21666666666666667</v>
      </c>
      <c r="K34" s="79">
        <f t="shared" si="1"/>
        <v>0.15</v>
      </c>
      <c r="L34" s="79">
        <f t="shared" si="1"/>
        <v>0.24166666666666667</v>
      </c>
      <c r="M34" s="79">
        <f t="shared" si="1"/>
        <v>0.2</v>
      </c>
      <c r="N34" s="79">
        <f t="shared" si="1"/>
      </c>
      <c r="O34" s="79">
        <f t="shared" si="1"/>
      </c>
      <c r="P34" s="79">
        <f t="shared" si="1"/>
      </c>
      <c r="Q34" s="79">
        <f t="shared" si="1"/>
      </c>
      <c r="R34" s="79">
        <f t="shared" si="1"/>
      </c>
      <c r="S34" s="79">
        <f t="shared" si="1"/>
      </c>
      <c r="T34" s="79">
        <f t="shared" si="1"/>
      </c>
      <c r="U34" s="8"/>
      <c r="V34" s="2"/>
    </row>
    <row r="35" spans="1:22" ht="15" customHeight="1">
      <c r="A35" s="2"/>
      <c r="B35" s="6"/>
      <c r="C35" s="57"/>
      <c r="D35" s="80" t="s">
        <v>23</v>
      </c>
      <c r="E35" s="81"/>
      <c r="F35" s="52"/>
      <c r="G35" s="53"/>
      <c r="H35" s="82"/>
      <c r="I35" s="83">
        <f aca="true" t="shared" si="2" ref="I35:T35">IF(I29="","",I33/30)</f>
        <v>0.8666666666666667</v>
      </c>
      <c r="J35" s="84">
        <f t="shared" si="2"/>
        <v>0.8666666666666667</v>
      </c>
      <c r="K35" s="84">
        <f t="shared" si="2"/>
        <v>0.6</v>
      </c>
      <c r="L35" s="84">
        <f t="shared" si="2"/>
        <v>0.9666666666666667</v>
      </c>
      <c r="M35" s="84">
        <f t="shared" si="2"/>
        <v>0.8</v>
      </c>
      <c r="N35" s="84">
        <f t="shared" si="2"/>
      </c>
      <c r="O35" s="84">
        <f t="shared" si="2"/>
      </c>
      <c r="P35" s="84">
        <f t="shared" si="2"/>
      </c>
      <c r="Q35" s="84">
        <f t="shared" si="2"/>
      </c>
      <c r="R35" s="84">
        <f t="shared" si="2"/>
      </c>
      <c r="S35" s="84">
        <f t="shared" si="2"/>
      </c>
      <c r="T35" s="84">
        <f t="shared" si="2"/>
      </c>
      <c r="U35" s="8"/>
      <c r="V35" s="2"/>
    </row>
    <row r="36" spans="1:22" ht="30" customHeight="1">
      <c r="A36" s="2"/>
      <c r="B36" s="85"/>
      <c r="C36" s="86"/>
      <c r="D36" s="86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87"/>
      <c r="V36" s="2"/>
    </row>
    <row r="37" spans="1:22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ht="14.25" customHeight="1"/>
  </sheetData>
  <sheetProtection sheet="1" objects="1" scenarios="1"/>
  <mergeCells count="6">
    <mergeCell ref="D5:T5"/>
    <mergeCell ref="C6:C7"/>
    <mergeCell ref="D6:D7"/>
    <mergeCell ref="F6:H6"/>
    <mergeCell ref="I6:T6"/>
    <mergeCell ref="E36:T36"/>
  </mergeCells>
  <conditionalFormatting sqref="R34:T34">
    <cfRule type="containsBlanks" priority="1" dxfId="2">
      <formula>LEN(TRIM(R34))=0</formula>
    </cfRule>
    <cfRule type="cellIs" priority="2" dxfId="564" operator="lessThan" stopIfTrue="1">
      <formula>0</formula>
    </cfRule>
    <cfRule type="cellIs" priority="3" dxfId="565" operator="between" stopIfTrue="1">
      <formula>0</formula>
      <formula>0.05</formula>
    </cfRule>
    <cfRule type="cellIs" priority="4" dxfId="566" operator="greaterThan" stopIfTrue="1">
      <formula>0.05</formula>
    </cfRule>
  </conditionalFormatting>
  <conditionalFormatting sqref="I34:Q34">
    <cfRule type="containsBlanks" priority="5" dxfId="2">
      <formula>LEN(TRIM(I34))=0</formula>
    </cfRule>
    <cfRule type="cellIs" priority="6" dxfId="564" operator="lessThan" stopIfTrue="1">
      <formula>0</formula>
    </cfRule>
    <cfRule type="cellIs" priority="7" dxfId="565" operator="between" stopIfTrue="1">
      <formula>0</formula>
      <formula>0.05</formula>
    </cfRule>
    <cfRule type="cellIs" priority="8" dxfId="566" operator="greaterThan" stopIfTrue="1">
      <formula>0.05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V37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0.85546875" style="0" customWidth="1"/>
    <col min="3" max="3" width="9.7109375" style="0" customWidth="1"/>
    <col min="4" max="4" width="45.7109375" style="0" customWidth="1"/>
    <col min="5" max="5" width="15.00390625" style="0" customWidth="1"/>
    <col min="6" max="13" width="9.140625" style="0" customWidth="1"/>
    <col min="14" max="20" width="0" style="0" hidden="1" customWidth="1"/>
    <col min="21" max="21" width="0.85546875" style="0" customWidth="1"/>
  </cols>
  <sheetData>
    <row r="2" ht="21.75">
      <c r="B2" s="1" t="s">
        <v>0</v>
      </c>
    </row>
    <row r="3" spans="1:22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2"/>
    </row>
    <row r="5" spans="1:22" ht="21.75" customHeight="1">
      <c r="A5" s="2"/>
      <c r="B5" s="6"/>
      <c r="C5" s="7" t="s">
        <v>39</v>
      </c>
      <c r="D5" s="98" t="s">
        <v>40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  <c r="U5" s="8"/>
      <c r="V5" s="2"/>
    </row>
    <row r="6" spans="1:22" ht="15" customHeight="1">
      <c r="A6" s="2"/>
      <c r="B6" s="6"/>
      <c r="C6" s="101" t="s">
        <v>3</v>
      </c>
      <c r="D6" s="103" t="s">
        <v>4</v>
      </c>
      <c r="E6" s="9" t="s">
        <v>5</v>
      </c>
      <c r="F6" s="105" t="s">
        <v>6</v>
      </c>
      <c r="G6" s="106"/>
      <c r="H6" s="103"/>
      <c r="I6" s="107" t="s">
        <v>7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8"/>
      <c r="V6" s="2"/>
    </row>
    <row r="7" spans="1:22" ht="14.25" customHeight="1">
      <c r="A7" s="2"/>
      <c r="B7" s="6"/>
      <c r="C7" s="102"/>
      <c r="D7" s="104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/>
      <c r="O7" s="14"/>
      <c r="P7" s="14"/>
      <c r="Q7" s="14"/>
      <c r="R7" s="14"/>
      <c r="S7" s="14"/>
      <c r="T7" s="14"/>
      <c r="U7" s="15"/>
      <c r="V7" s="2"/>
    </row>
    <row r="8" spans="1:22" ht="14.25" customHeight="1">
      <c r="A8" s="2"/>
      <c r="B8" s="6"/>
      <c r="C8" s="16">
        <v>2002</v>
      </c>
      <c r="D8" s="17" t="s">
        <v>41</v>
      </c>
      <c r="E8" s="18">
        <v>30</v>
      </c>
      <c r="F8" s="19">
        <v>29</v>
      </c>
      <c r="G8" s="20">
        <v>30</v>
      </c>
      <c r="H8" s="20">
        <v>24</v>
      </c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8"/>
      <c r="V8" s="2"/>
    </row>
    <row r="9" spans="1:22" ht="14.25" customHeight="1">
      <c r="A9" s="2"/>
      <c r="B9" s="6"/>
      <c r="C9" s="23">
        <v>2105</v>
      </c>
      <c r="D9" s="24" t="s">
        <v>42</v>
      </c>
      <c r="E9" s="25">
        <v>15</v>
      </c>
      <c r="F9" s="26">
        <v>9</v>
      </c>
      <c r="G9" s="27">
        <v>13</v>
      </c>
      <c r="H9" s="27">
        <v>11</v>
      </c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8"/>
      <c r="V9" s="2"/>
    </row>
    <row r="10" spans="1:22" ht="14.25" customHeight="1">
      <c r="A10" s="2"/>
      <c r="B10" s="6"/>
      <c r="C10" s="23">
        <v>3047</v>
      </c>
      <c r="D10" s="24" t="s">
        <v>43</v>
      </c>
      <c r="E10" s="25">
        <v>20</v>
      </c>
      <c r="F10" s="26">
        <v>12</v>
      </c>
      <c r="G10" s="27">
        <v>19</v>
      </c>
      <c r="H10" s="27">
        <v>17</v>
      </c>
      <c r="I10" s="28"/>
      <c r="J10" s="3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8"/>
      <c r="V10" s="2"/>
    </row>
    <row r="11" spans="1:22" ht="14.25" hidden="1">
      <c r="A11" s="2"/>
      <c r="B11" s="6"/>
      <c r="C11" s="23"/>
      <c r="D11" s="24"/>
      <c r="E11" s="25"/>
      <c r="F11" s="26"/>
      <c r="G11" s="27"/>
      <c r="H11" s="27"/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8"/>
      <c r="V11" s="2"/>
    </row>
    <row r="12" spans="1:22" ht="14.25" hidden="1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8"/>
      <c r="V12" s="2"/>
    </row>
    <row r="13" spans="1:22" ht="14.25" hidden="1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8"/>
      <c r="V13" s="2"/>
    </row>
    <row r="14" spans="1:22" ht="14.25" hidden="1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8"/>
      <c r="V14" s="2"/>
    </row>
    <row r="15" spans="1:22" ht="14.25" hidden="1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8"/>
      <c r="V15" s="2"/>
    </row>
    <row r="16" spans="1:22" ht="14.25" hidden="1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8"/>
      <c r="V16" s="2"/>
    </row>
    <row r="17" spans="1:22" ht="14.25" hidden="1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8"/>
      <c r="V17" s="2"/>
    </row>
    <row r="18" spans="1:22" ht="14.25" hidden="1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8"/>
      <c r="V18" s="2"/>
    </row>
    <row r="19" spans="1:22" ht="14.25" hidden="1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8"/>
      <c r="V19" s="2"/>
    </row>
    <row r="20" spans="1:22" ht="14.25" hidden="1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8"/>
      <c r="V20" s="2"/>
    </row>
    <row r="21" spans="1:22" ht="14.25" hidden="1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8"/>
      <c r="V21" s="2"/>
    </row>
    <row r="22" spans="1:22" ht="14.25" hidden="1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8"/>
      <c r="V22" s="2"/>
    </row>
    <row r="23" spans="1:22" ht="14.25" hidden="1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8"/>
      <c r="V23" s="2"/>
    </row>
    <row r="24" spans="1:22" ht="14.25" hidden="1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8"/>
      <c r="V24" s="2"/>
    </row>
    <row r="25" spans="1:22" ht="14.25" hidden="1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8"/>
      <c r="V25" s="2"/>
    </row>
    <row r="26" spans="1:22" ht="14.25" hidden="1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8"/>
      <c r="V26" s="2"/>
    </row>
    <row r="27" spans="1:22" ht="14.25" hidden="1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8"/>
      <c r="V27" s="2"/>
    </row>
    <row r="28" spans="1:22" ht="14.25" hidden="1">
      <c r="A28" s="2"/>
      <c r="B28" s="6"/>
      <c r="C28" s="4"/>
      <c r="D28" s="41"/>
      <c r="E28" s="4"/>
      <c r="F28" s="42"/>
      <c r="G28" s="42"/>
      <c r="H28" s="42"/>
      <c r="I28" s="4"/>
      <c r="J28" s="4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15"/>
      <c r="V28" s="2"/>
    </row>
    <row r="29" spans="1:22" ht="15" customHeight="1">
      <c r="A29" s="2"/>
      <c r="B29" s="6"/>
      <c r="C29" s="5"/>
      <c r="D29" s="44" t="s">
        <v>18</v>
      </c>
      <c r="E29" s="45"/>
      <c r="F29" s="46">
        <f>SUM(F8:F27)</f>
        <v>50</v>
      </c>
      <c r="G29" s="47">
        <f>SUM(G8:G27)</f>
        <v>62</v>
      </c>
      <c r="H29" s="48">
        <f>SUM(H8:H27)</f>
        <v>52</v>
      </c>
      <c r="I29" s="46">
        <v>57</v>
      </c>
      <c r="J29" s="47">
        <v>50</v>
      </c>
      <c r="K29" s="47">
        <v>46</v>
      </c>
      <c r="L29" s="47">
        <v>55</v>
      </c>
      <c r="M29" s="47">
        <v>53</v>
      </c>
      <c r="N29" s="47"/>
      <c r="O29" s="47"/>
      <c r="P29" s="47"/>
      <c r="Q29" s="47"/>
      <c r="R29" s="47"/>
      <c r="S29" s="49"/>
      <c r="T29" s="49"/>
      <c r="U29" s="8"/>
      <c r="V29" s="2"/>
    </row>
    <row r="30" spans="1:22" ht="14.25" hidden="1">
      <c r="A30" s="2"/>
      <c r="B30" s="6"/>
      <c r="C30" s="15"/>
      <c r="D30" s="50" t="s">
        <v>19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8"/>
      <c r="V30" s="2"/>
    </row>
    <row r="31" spans="1:22" ht="4.5" customHeight="1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5"/>
      <c r="V31" s="2"/>
    </row>
    <row r="32" spans="1:22" ht="15" customHeight="1">
      <c r="A32" s="2"/>
      <c r="B32" s="6"/>
      <c r="C32" s="57"/>
      <c r="D32" s="61" t="s">
        <v>20</v>
      </c>
      <c r="E32" s="62">
        <f>SUM(E8:E27)</f>
        <v>65</v>
      </c>
      <c r="F32" s="63"/>
      <c r="G32" s="64"/>
      <c r="H32" s="65"/>
      <c r="I32" s="46">
        <v>65</v>
      </c>
      <c r="J32" s="47">
        <v>65</v>
      </c>
      <c r="K32" s="47">
        <v>65</v>
      </c>
      <c r="L32" s="47">
        <v>65</v>
      </c>
      <c r="M32" s="47">
        <v>65</v>
      </c>
      <c r="N32" s="47"/>
      <c r="O32" s="47"/>
      <c r="P32" s="47"/>
      <c r="Q32" s="47"/>
      <c r="R32" s="47"/>
      <c r="S32" s="47"/>
      <c r="T32" s="47"/>
      <c r="U32" s="8"/>
      <c r="V32" s="2"/>
    </row>
    <row r="33" spans="1:22" ht="15" customHeight="1">
      <c r="A33" s="2"/>
      <c r="B33" s="6"/>
      <c r="C33" s="57"/>
      <c r="D33" s="66" t="s">
        <v>21</v>
      </c>
      <c r="E33" s="67"/>
      <c r="F33" s="68"/>
      <c r="G33" s="69"/>
      <c r="H33" s="70"/>
      <c r="I33" s="71">
        <f aca="true" t="shared" si="0" ref="I33:T33">IF(I29="","",I32-I29)</f>
        <v>8</v>
      </c>
      <c r="J33" s="72">
        <f t="shared" si="0"/>
        <v>15</v>
      </c>
      <c r="K33" s="72">
        <f t="shared" si="0"/>
        <v>19</v>
      </c>
      <c r="L33" s="72">
        <f t="shared" si="0"/>
        <v>10</v>
      </c>
      <c r="M33" s="72">
        <f t="shared" si="0"/>
        <v>12</v>
      </c>
      <c r="N33" s="72">
        <f t="shared" si="0"/>
      </c>
      <c r="O33" s="72">
        <f t="shared" si="0"/>
      </c>
      <c r="P33" s="72">
        <f t="shared" si="0"/>
      </c>
      <c r="Q33" s="72">
        <f t="shared" si="0"/>
      </c>
      <c r="R33" s="72">
        <f t="shared" si="0"/>
      </c>
      <c r="S33" s="73">
        <f t="shared" si="0"/>
      </c>
      <c r="T33" s="73">
        <f t="shared" si="0"/>
      </c>
      <c r="U33" s="8"/>
      <c r="V33" s="2"/>
    </row>
    <row r="34" spans="1:22" ht="15" customHeight="1">
      <c r="A34" s="2"/>
      <c r="B34" s="6"/>
      <c r="C34" s="57"/>
      <c r="D34" s="66" t="s">
        <v>22</v>
      </c>
      <c r="E34" s="74"/>
      <c r="F34" s="75"/>
      <c r="G34" s="76"/>
      <c r="H34" s="77"/>
      <c r="I34" s="78">
        <f>IF(I32="","",I33/I32)</f>
        <v>0.12307692307692308</v>
      </c>
      <c r="J34" s="79">
        <f aca="true" t="shared" si="1" ref="J34:T34">IF(J32="","",J33/J32)</f>
        <v>0.23076923076923078</v>
      </c>
      <c r="K34" s="79">
        <f t="shared" si="1"/>
        <v>0.2923076923076923</v>
      </c>
      <c r="L34" s="79">
        <f t="shared" si="1"/>
        <v>0.15384615384615385</v>
      </c>
      <c r="M34" s="79">
        <f t="shared" si="1"/>
        <v>0.18461538461538463</v>
      </c>
      <c r="N34" s="79">
        <f t="shared" si="1"/>
      </c>
      <c r="O34" s="79">
        <f t="shared" si="1"/>
      </c>
      <c r="P34" s="79">
        <f t="shared" si="1"/>
      </c>
      <c r="Q34" s="79">
        <f t="shared" si="1"/>
      </c>
      <c r="R34" s="79">
        <f t="shared" si="1"/>
      </c>
      <c r="S34" s="79">
        <f t="shared" si="1"/>
      </c>
      <c r="T34" s="79">
        <f t="shared" si="1"/>
      </c>
      <c r="U34" s="8"/>
      <c r="V34" s="2"/>
    </row>
    <row r="35" spans="1:22" ht="15" customHeight="1">
      <c r="A35" s="2"/>
      <c r="B35" s="6"/>
      <c r="C35" s="57"/>
      <c r="D35" s="80" t="s">
        <v>23</v>
      </c>
      <c r="E35" s="81"/>
      <c r="F35" s="52"/>
      <c r="G35" s="53"/>
      <c r="H35" s="82"/>
      <c r="I35" s="83">
        <f aca="true" t="shared" si="2" ref="I35:T35">IF(I29="","",I33/30)</f>
        <v>0.26666666666666666</v>
      </c>
      <c r="J35" s="84">
        <f t="shared" si="2"/>
        <v>0.5</v>
      </c>
      <c r="K35" s="84">
        <f t="shared" si="2"/>
        <v>0.6333333333333333</v>
      </c>
      <c r="L35" s="84">
        <f t="shared" si="2"/>
        <v>0.3333333333333333</v>
      </c>
      <c r="M35" s="84">
        <f t="shared" si="2"/>
        <v>0.4</v>
      </c>
      <c r="N35" s="84">
        <f t="shared" si="2"/>
      </c>
      <c r="O35" s="84">
        <f t="shared" si="2"/>
      </c>
      <c r="P35" s="84">
        <f t="shared" si="2"/>
      </c>
      <c r="Q35" s="84">
        <f t="shared" si="2"/>
      </c>
      <c r="R35" s="84">
        <f t="shared" si="2"/>
      </c>
      <c r="S35" s="84">
        <f t="shared" si="2"/>
      </c>
      <c r="T35" s="84">
        <f t="shared" si="2"/>
      </c>
      <c r="U35" s="8"/>
      <c r="V35" s="2"/>
    </row>
    <row r="36" spans="1:22" ht="30" customHeight="1">
      <c r="A36" s="2"/>
      <c r="B36" s="85"/>
      <c r="C36" s="86"/>
      <c r="D36" s="86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87"/>
      <c r="V36" s="2"/>
    </row>
    <row r="37" spans="1:22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ht="14.25" customHeight="1"/>
  </sheetData>
  <sheetProtection sheet="1" objects="1" scenarios="1"/>
  <mergeCells count="6">
    <mergeCell ref="D5:T5"/>
    <mergeCell ref="C6:C7"/>
    <mergeCell ref="D6:D7"/>
    <mergeCell ref="F6:H6"/>
    <mergeCell ref="I6:T6"/>
    <mergeCell ref="E36:T36"/>
  </mergeCells>
  <conditionalFormatting sqref="R34:T34">
    <cfRule type="containsBlanks" priority="1" dxfId="2">
      <formula>LEN(TRIM(R34))=0</formula>
    </cfRule>
    <cfRule type="cellIs" priority="2" dxfId="564" operator="lessThan" stopIfTrue="1">
      <formula>0</formula>
    </cfRule>
    <cfRule type="cellIs" priority="3" dxfId="565" operator="between" stopIfTrue="1">
      <formula>0</formula>
      <formula>0.05</formula>
    </cfRule>
    <cfRule type="cellIs" priority="4" dxfId="566" operator="greaterThan" stopIfTrue="1">
      <formula>0.05</formula>
    </cfRule>
  </conditionalFormatting>
  <conditionalFormatting sqref="I34:Q34">
    <cfRule type="containsBlanks" priority="5" dxfId="2">
      <formula>LEN(TRIM(I34))=0</formula>
    </cfRule>
    <cfRule type="cellIs" priority="6" dxfId="564" operator="lessThan" stopIfTrue="1">
      <formula>0</formula>
    </cfRule>
    <cfRule type="cellIs" priority="7" dxfId="565" operator="between" stopIfTrue="1">
      <formula>0</formula>
      <formula>0.05</formula>
    </cfRule>
    <cfRule type="cellIs" priority="8" dxfId="566" operator="greaterThan" stopIfTrue="1">
      <formula>0.05</formula>
    </cfRule>
  </conditionalFormatting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2:V37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0.85546875" style="0" customWidth="1"/>
    <col min="3" max="3" width="9.7109375" style="0" customWidth="1"/>
    <col min="4" max="4" width="45.7109375" style="0" customWidth="1"/>
    <col min="5" max="5" width="15.00390625" style="0" customWidth="1"/>
    <col min="6" max="13" width="9.140625" style="0" customWidth="1"/>
    <col min="14" max="20" width="0" style="0" hidden="1" customWidth="1"/>
    <col min="21" max="21" width="0.85546875" style="0" customWidth="1"/>
  </cols>
  <sheetData>
    <row r="2" ht="21.75">
      <c r="B2" s="1" t="s">
        <v>0</v>
      </c>
    </row>
    <row r="3" spans="1:22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2"/>
    </row>
    <row r="5" spans="1:22" ht="21.75" customHeight="1">
      <c r="A5" s="2"/>
      <c r="B5" s="6"/>
      <c r="C5" s="7" t="s">
        <v>317</v>
      </c>
      <c r="D5" s="98" t="s">
        <v>318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  <c r="U5" s="8"/>
      <c r="V5" s="2"/>
    </row>
    <row r="6" spans="1:22" ht="15" customHeight="1">
      <c r="A6" s="2"/>
      <c r="B6" s="6"/>
      <c r="C6" s="101" t="s">
        <v>3</v>
      </c>
      <c r="D6" s="103" t="s">
        <v>4</v>
      </c>
      <c r="E6" s="9" t="s">
        <v>5</v>
      </c>
      <c r="F6" s="105" t="s">
        <v>6</v>
      </c>
      <c r="G6" s="106"/>
      <c r="H6" s="103"/>
      <c r="I6" s="107" t="s">
        <v>7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8"/>
      <c r="V6" s="2"/>
    </row>
    <row r="7" spans="1:22" ht="14.25" customHeight="1">
      <c r="A7" s="2"/>
      <c r="B7" s="6"/>
      <c r="C7" s="102"/>
      <c r="D7" s="104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/>
      <c r="O7" s="14"/>
      <c r="P7" s="14"/>
      <c r="Q7" s="14"/>
      <c r="R7" s="14"/>
      <c r="S7" s="14"/>
      <c r="T7" s="14"/>
      <c r="U7" s="15"/>
      <c r="V7" s="2"/>
    </row>
    <row r="8" spans="1:22" ht="14.25" customHeight="1">
      <c r="A8" s="2"/>
      <c r="B8" s="6"/>
      <c r="C8" s="16">
        <v>2444</v>
      </c>
      <c r="D8" s="17" t="s">
        <v>319</v>
      </c>
      <c r="E8" s="18">
        <v>45</v>
      </c>
      <c r="F8" s="19">
        <v>45</v>
      </c>
      <c r="G8" s="20">
        <v>42</v>
      </c>
      <c r="H8" s="20">
        <v>33</v>
      </c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8"/>
      <c r="V8" s="2"/>
    </row>
    <row r="9" spans="1:22" ht="14.25" hidden="1">
      <c r="A9" s="2"/>
      <c r="B9" s="6"/>
      <c r="C9" s="23"/>
      <c r="D9" s="24"/>
      <c r="E9" s="25"/>
      <c r="F9" s="26"/>
      <c r="G9" s="27"/>
      <c r="H9" s="27"/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8"/>
      <c r="V9" s="2"/>
    </row>
    <row r="10" spans="1:22" ht="14.25" hidden="1">
      <c r="A10" s="2"/>
      <c r="B10" s="6"/>
      <c r="C10" s="23"/>
      <c r="D10" s="24"/>
      <c r="E10" s="25"/>
      <c r="F10" s="26"/>
      <c r="G10" s="27"/>
      <c r="H10" s="27"/>
      <c r="I10" s="28"/>
      <c r="J10" s="3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8"/>
      <c r="V10" s="2"/>
    </row>
    <row r="11" spans="1:22" ht="14.25" hidden="1">
      <c r="A11" s="2"/>
      <c r="B11" s="6"/>
      <c r="C11" s="23"/>
      <c r="D11" s="24"/>
      <c r="E11" s="25"/>
      <c r="F11" s="26"/>
      <c r="G11" s="27"/>
      <c r="H11" s="27"/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8"/>
      <c r="V11" s="2"/>
    </row>
    <row r="12" spans="1:22" ht="14.25" hidden="1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8"/>
      <c r="V12" s="2"/>
    </row>
    <row r="13" spans="1:22" ht="14.25" hidden="1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8"/>
      <c r="V13" s="2"/>
    </row>
    <row r="14" spans="1:22" ht="14.25" hidden="1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8"/>
      <c r="V14" s="2"/>
    </row>
    <row r="15" spans="1:22" ht="14.25" hidden="1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8"/>
      <c r="V15" s="2"/>
    </row>
    <row r="16" spans="1:22" ht="14.25" hidden="1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8"/>
      <c r="V16" s="2"/>
    </row>
    <row r="17" spans="1:22" ht="14.25" hidden="1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8"/>
      <c r="V17" s="2"/>
    </row>
    <row r="18" spans="1:22" ht="14.25" hidden="1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8"/>
      <c r="V18" s="2"/>
    </row>
    <row r="19" spans="1:22" ht="14.25" hidden="1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8"/>
      <c r="V19" s="2"/>
    </row>
    <row r="20" spans="1:22" ht="14.25" hidden="1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8"/>
      <c r="V20" s="2"/>
    </row>
    <row r="21" spans="1:22" ht="14.25" hidden="1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8"/>
      <c r="V21" s="2"/>
    </row>
    <row r="22" spans="1:22" ht="14.25" hidden="1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8"/>
      <c r="V22" s="2"/>
    </row>
    <row r="23" spans="1:22" ht="14.25" hidden="1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8"/>
      <c r="V23" s="2"/>
    </row>
    <row r="24" spans="1:22" ht="14.25" hidden="1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8"/>
      <c r="V24" s="2"/>
    </row>
    <row r="25" spans="1:22" ht="14.25" hidden="1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8"/>
      <c r="V25" s="2"/>
    </row>
    <row r="26" spans="1:22" ht="14.25" hidden="1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8"/>
      <c r="V26" s="2"/>
    </row>
    <row r="27" spans="1:22" ht="14.25" hidden="1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8"/>
      <c r="V27" s="2"/>
    </row>
    <row r="28" spans="1:22" ht="14.25" hidden="1">
      <c r="A28" s="2"/>
      <c r="B28" s="6"/>
      <c r="C28" s="4"/>
      <c r="D28" s="41"/>
      <c r="E28" s="4"/>
      <c r="F28" s="42"/>
      <c r="G28" s="42"/>
      <c r="H28" s="42"/>
      <c r="I28" s="4"/>
      <c r="J28" s="4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15"/>
      <c r="V28" s="2"/>
    </row>
    <row r="29" spans="1:22" ht="15" customHeight="1">
      <c r="A29" s="2"/>
      <c r="B29" s="6"/>
      <c r="C29" s="5"/>
      <c r="D29" s="44" t="s">
        <v>18</v>
      </c>
      <c r="E29" s="45"/>
      <c r="F29" s="46">
        <f>SUM(F8:F27)</f>
        <v>45</v>
      </c>
      <c r="G29" s="47">
        <f>SUM(G8:G27)</f>
        <v>42</v>
      </c>
      <c r="H29" s="48">
        <f>SUM(H8:H27)</f>
        <v>33</v>
      </c>
      <c r="I29" s="46">
        <v>41</v>
      </c>
      <c r="J29" s="47">
        <v>43</v>
      </c>
      <c r="K29" s="47">
        <v>42</v>
      </c>
      <c r="L29" s="47">
        <v>49</v>
      </c>
      <c r="M29" s="47">
        <v>46</v>
      </c>
      <c r="N29" s="47"/>
      <c r="O29" s="47"/>
      <c r="P29" s="47"/>
      <c r="Q29" s="47"/>
      <c r="R29" s="47"/>
      <c r="S29" s="49"/>
      <c r="T29" s="49"/>
      <c r="U29" s="8"/>
      <c r="V29" s="2"/>
    </row>
    <row r="30" spans="1:22" ht="14.25" hidden="1">
      <c r="A30" s="2"/>
      <c r="B30" s="6"/>
      <c r="C30" s="15"/>
      <c r="D30" s="50" t="s">
        <v>19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8"/>
      <c r="V30" s="2"/>
    </row>
    <row r="31" spans="1:22" ht="4.5" customHeight="1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5"/>
      <c r="V31" s="2"/>
    </row>
    <row r="32" spans="1:22" ht="15" customHeight="1">
      <c r="A32" s="2"/>
      <c r="B32" s="6"/>
      <c r="C32" s="57"/>
      <c r="D32" s="61" t="s">
        <v>20</v>
      </c>
      <c r="E32" s="62">
        <f>SUM(E8:E27)</f>
        <v>45</v>
      </c>
      <c r="F32" s="63"/>
      <c r="G32" s="64"/>
      <c r="H32" s="65"/>
      <c r="I32" s="46">
        <v>45</v>
      </c>
      <c r="J32" s="47">
        <v>45</v>
      </c>
      <c r="K32" s="47">
        <v>45</v>
      </c>
      <c r="L32" s="47">
        <v>45</v>
      </c>
      <c r="M32" s="47">
        <v>45</v>
      </c>
      <c r="N32" s="47"/>
      <c r="O32" s="47"/>
      <c r="P32" s="47"/>
      <c r="Q32" s="47"/>
      <c r="R32" s="47"/>
      <c r="S32" s="47"/>
      <c r="T32" s="47"/>
      <c r="U32" s="8"/>
      <c r="V32" s="2"/>
    </row>
    <row r="33" spans="1:22" ht="15" customHeight="1">
      <c r="A33" s="2"/>
      <c r="B33" s="6"/>
      <c r="C33" s="57"/>
      <c r="D33" s="66" t="s">
        <v>21</v>
      </c>
      <c r="E33" s="67"/>
      <c r="F33" s="68"/>
      <c r="G33" s="69"/>
      <c r="H33" s="70"/>
      <c r="I33" s="71">
        <f aca="true" t="shared" si="0" ref="I33:T33">IF(I29="","",I32-I29)</f>
        <v>4</v>
      </c>
      <c r="J33" s="72">
        <f t="shared" si="0"/>
        <v>2</v>
      </c>
      <c r="K33" s="72">
        <f t="shared" si="0"/>
        <v>3</v>
      </c>
      <c r="L33" s="72">
        <f t="shared" si="0"/>
        <v>-4</v>
      </c>
      <c r="M33" s="72">
        <f t="shared" si="0"/>
        <v>-1</v>
      </c>
      <c r="N33" s="72">
        <f t="shared" si="0"/>
      </c>
      <c r="O33" s="72">
        <f t="shared" si="0"/>
      </c>
      <c r="P33" s="72">
        <f t="shared" si="0"/>
      </c>
      <c r="Q33" s="72">
        <f t="shared" si="0"/>
      </c>
      <c r="R33" s="72">
        <f t="shared" si="0"/>
      </c>
      <c r="S33" s="73">
        <f t="shared" si="0"/>
      </c>
      <c r="T33" s="73">
        <f t="shared" si="0"/>
      </c>
      <c r="U33" s="8"/>
      <c r="V33" s="2"/>
    </row>
    <row r="34" spans="1:22" ht="15" customHeight="1">
      <c r="A34" s="2"/>
      <c r="B34" s="6"/>
      <c r="C34" s="57"/>
      <c r="D34" s="66" t="s">
        <v>22</v>
      </c>
      <c r="E34" s="74"/>
      <c r="F34" s="75"/>
      <c r="G34" s="76"/>
      <c r="H34" s="77"/>
      <c r="I34" s="78">
        <f>IF(I32="","",I33/I32)</f>
        <v>0.08888888888888889</v>
      </c>
      <c r="J34" s="79">
        <f aca="true" t="shared" si="1" ref="J34:T34">IF(J32="","",J33/J32)</f>
        <v>0.044444444444444446</v>
      </c>
      <c r="K34" s="79">
        <f t="shared" si="1"/>
        <v>0.06666666666666667</v>
      </c>
      <c r="L34" s="79">
        <f t="shared" si="1"/>
        <v>-0.08888888888888889</v>
      </c>
      <c r="M34" s="79">
        <f t="shared" si="1"/>
        <v>-0.022222222222222223</v>
      </c>
      <c r="N34" s="79">
        <f t="shared" si="1"/>
      </c>
      <c r="O34" s="79">
        <f t="shared" si="1"/>
      </c>
      <c r="P34" s="79">
        <f t="shared" si="1"/>
      </c>
      <c r="Q34" s="79">
        <f t="shared" si="1"/>
      </c>
      <c r="R34" s="79">
        <f t="shared" si="1"/>
      </c>
      <c r="S34" s="79">
        <f t="shared" si="1"/>
      </c>
      <c r="T34" s="79">
        <f t="shared" si="1"/>
      </c>
      <c r="U34" s="8"/>
      <c r="V34" s="2"/>
    </row>
    <row r="35" spans="1:22" ht="15" customHeight="1">
      <c r="A35" s="2"/>
      <c r="B35" s="6"/>
      <c r="C35" s="57"/>
      <c r="D35" s="80" t="s">
        <v>23</v>
      </c>
      <c r="E35" s="81"/>
      <c r="F35" s="52"/>
      <c r="G35" s="53"/>
      <c r="H35" s="82"/>
      <c r="I35" s="83">
        <f aca="true" t="shared" si="2" ref="I35:T35">IF(I29="","",I33/30)</f>
        <v>0.13333333333333333</v>
      </c>
      <c r="J35" s="84">
        <f t="shared" si="2"/>
        <v>0.06666666666666667</v>
      </c>
      <c r="K35" s="84">
        <f t="shared" si="2"/>
        <v>0.1</v>
      </c>
      <c r="L35" s="84">
        <f t="shared" si="2"/>
        <v>-0.13333333333333333</v>
      </c>
      <c r="M35" s="84">
        <f t="shared" si="2"/>
        <v>-0.03333333333333333</v>
      </c>
      <c r="N35" s="84">
        <f t="shared" si="2"/>
      </c>
      <c r="O35" s="84">
        <f t="shared" si="2"/>
      </c>
      <c r="P35" s="84">
        <f t="shared" si="2"/>
      </c>
      <c r="Q35" s="84">
        <f t="shared" si="2"/>
      </c>
      <c r="R35" s="84">
        <f t="shared" si="2"/>
      </c>
      <c r="S35" s="84">
        <f t="shared" si="2"/>
      </c>
      <c r="T35" s="84">
        <f t="shared" si="2"/>
      </c>
      <c r="U35" s="8"/>
      <c r="V35" s="2"/>
    </row>
    <row r="36" spans="1:22" ht="30" customHeight="1">
      <c r="A36" s="2"/>
      <c r="B36" s="85"/>
      <c r="C36" s="86"/>
      <c r="D36" s="86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87"/>
      <c r="V36" s="2"/>
    </row>
    <row r="37" spans="1:22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ht="14.25" customHeight="1"/>
  </sheetData>
  <sheetProtection sheet="1" objects="1" scenarios="1"/>
  <mergeCells count="6">
    <mergeCell ref="D5:T5"/>
    <mergeCell ref="C6:C7"/>
    <mergeCell ref="D6:D7"/>
    <mergeCell ref="F6:H6"/>
    <mergeCell ref="I6:T6"/>
    <mergeCell ref="E36:T36"/>
  </mergeCells>
  <conditionalFormatting sqref="R34:T34">
    <cfRule type="containsBlanks" priority="1" dxfId="2">
      <formula>LEN(TRIM(R34))=0</formula>
    </cfRule>
    <cfRule type="cellIs" priority="2" dxfId="564" operator="lessThan" stopIfTrue="1">
      <formula>0</formula>
    </cfRule>
    <cfRule type="cellIs" priority="3" dxfId="565" operator="between" stopIfTrue="1">
      <formula>0</formula>
      <formula>0.05</formula>
    </cfRule>
    <cfRule type="cellIs" priority="4" dxfId="566" operator="greaterThan" stopIfTrue="1">
      <formula>0.05</formula>
    </cfRule>
  </conditionalFormatting>
  <conditionalFormatting sqref="I34:Q34">
    <cfRule type="containsBlanks" priority="5" dxfId="2">
      <formula>LEN(TRIM(I34))=0</formula>
    </cfRule>
    <cfRule type="cellIs" priority="6" dxfId="564" operator="lessThan" stopIfTrue="1">
      <formula>0</formula>
    </cfRule>
    <cfRule type="cellIs" priority="7" dxfId="565" operator="between" stopIfTrue="1">
      <formula>0</formula>
      <formula>0.05</formula>
    </cfRule>
    <cfRule type="cellIs" priority="8" dxfId="566" operator="greaterThan" stopIfTrue="1">
      <formula>0.05</formula>
    </cfRule>
  </conditionalFormatting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2:V37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0.85546875" style="0" customWidth="1"/>
    <col min="3" max="3" width="9.7109375" style="0" customWidth="1"/>
    <col min="4" max="4" width="45.7109375" style="0" customWidth="1"/>
    <col min="5" max="5" width="15.00390625" style="0" customWidth="1"/>
    <col min="6" max="13" width="9.140625" style="0" customWidth="1"/>
    <col min="14" max="20" width="0" style="0" hidden="1" customWidth="1"/>
    <col min="21" max="21" width="0.85546875" style="0" customWidth="1"/>
  </cols>
  <sheetData>
    <row r="2" ht="21.75">
      <c r="B2" s="1" t="s">
        <v>0</v>
      </c>
    </row>
    <row r="3" spans="1:22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2"/>
    </row>
    <row r="5" spans="1:22" ht="21.75" customHeight="1">
      <c r="A5" s="2"/>
      <c r="B5" s="6"/>
      <c r="C5" s="7" t="s">
        <v>320</v>
      </c>
      <c r="D5" s="98" t="s">
        <v>321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  <c r="U5" s="8"/>
      <c r="V5" s="2"/>
    </row>
    <row r="6" spans="1:22" ht="15" customHeight="1">
      <c r="A6" s="2"/>
      <c r="B6" s="6"/>
      <c r="C6" s="101" t="s">
        <v>3</v>
      </c>
      <c r="D6" s="103" t="s">
        <v>4</v>
      </c>
      <c r="E6" s="9" t="s">
        <v>5</v>
      </c>
      <c r="F6" s="105" t="s">
        <v>6</v>
      </c>
      <c r="G6" s="106"/>
      <c r="H6" s="103"/>
      <c r="I6" s="107" t="s">
        <v>7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8"/>
      <c r="V6" s="2"/>
    </row>
    <row r="7" spans="1:22" ht="14.25" customHeight="1">
      <c r="A7" s="2"/>
      <c r="B7" s="6"/>
      <c r="C7" s="102"/>
      <c r="D7" s="104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/>
      <c r="O7" s="14"/>
      <c r="P7" s="14"/>
      <c r="Q7" s="14"/>
      <c r="R7" s="14"/>
      <c r="S7" s="14"/>
      <c r="T7" s="14"/>
      <c r="U7" s="15"/>
      <c r="V7" s="2"/>
    </row>
    <row r="8" spans="1:22" ht="14.25" customHeight="1">
      <c r="A8" s="2"/>
      <c r="B8" s="6"/>
      <c r="C8" s="16">
        <v>2096</v>
      </c>
      <c r="D8" s="17" t="s">
        <v>322</v>
      </c>
      <c r="E8" s="18">
        <v>60</v>
      </c>
      <c r="F8" s="19">
        <v>30</v>
      </c>
      <c r="G8" s="20">
        <v>30</v>
      </c>
      <c r="H8" s="20">
        <v>55</v>
      </c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8"/>
      <c r="V8" s="2"/>
    </row>
    <row r="9" spans="1:22" ht="14.25" customHeight="1">
      <c r="A9" s="2"/>
      <c r="B9" s="6"/>
      <c r="C9" s="23">
        <v>2099</v>
      </c>
      <c r="D9" s="24" t="s">
        <v>137</v>
      </c>
      <c r="E9" s="25">
        <v>60</v>
      </c>
      <c r="F9" s="26">
        <v>54</v>
      </c>
      <c r="G9" s="27">
        <v>59</v>
      </c>
      <c r="H9" s="27">
        <v>59</v>
      </c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8"/>
      <c r="V9" s="2"/>
    </row>
    <row r="10" spans="1:22" ht="14.25" customHeight="1">
      <c r="A10" s="2"/>
      <c r="B10" s="6"/>
      <c r="C10" s="23">
        <v>3389</v>
      </c>
      <c r="D10" s="24" t="s">
        <v>323</v>
      </c>
      <c r="E10" s="25">
        <v>30</v>
      </c>
      <c r="F10" s="26">
        <v>29</v>
      </c>
      <c r="G10" s="27">
        <v>30</v>
      </c>
      <c r="H10" s="27">
        <v>30</v>
      </c>
      <c r="I10" s="28"/>
      <c r="J10" s="3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8"/>
      <c r="V10" s="2"/>
    </row>
    <row r="11" spans="1:22" ht="14.25" hidden="1">
      <c r="A11" s="2"/>
      <c r="B11" s="6"/>
      <c r="C11" s="23"/>
      <c r="D11" s="24"/>
      <c r="E11" s="25"/>
      <c r="F11" s="26"/>
      <c r="G11" s="27"/>
      <c r="H11" s="27"/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8"/>
      <c r="V11" s="2"/>
    </row>
    <row r="12" spans="1:22" ht="14.25" hidden="1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8"/>
      <c r="V12" s="2"/>
    </row>
    <row r="13" spans="1:22" ht="14.25" hidden="1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8"/>
      <c r="V13" s="2"/>
    </row>
    <row r="14" spans="1:22" ht="14.25" hidden="1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8"/>
      <c r="V14" s="2"/>
    </row>
    <row r="15" spans="1:22" ht="14.25" hidden="1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8"/>
      <c r="V15" s="2"/>
    </row>
    <row r="16" spans="1:22" ht="14.25" hidden="1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8"/>
      <c r="V16" s="2"/>
    </row>
    <row r="17" spans="1:22" ht="14.25" hidden="1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8"/>
      <c r="V17" s="2"/>
    </row>
    <row r="18" spans="1:22" ht="14.25" hidden="1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8"/>
      <c r="V18" s="2"/>
    </row>
    <row r="19" spans="1:22" ht="14.25" hidden="1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8"/>
      <c r="V19" s="2"/>
    </row>
    <row r="20" spans="1:22" ht="14.25" hidden="1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8"/>
      <c r="V20" s="2"/>
    </row>
    <row r="21" spans="1:22" ht="14.25" hidden="1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8"/>
      <c r="V21" s="2"/>
    </row>
    <row r="22" spans="1:22" ht="14.25" hidden="1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8"/>
      <c r="V22" s="2"/>
    </row>
    <row r="23" spans="1:22" ht="14.25" hidden="1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8"/>
      <c r="V23" s="2"/>
    </row>
    <row r="24" spans="1:22" ht="14.25" hidden="1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8"/>
      <c r="V24" s="2"/>
    </row>
    <row r="25" spans="1:22" ht="14.25" hidden="1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8"/>
      <c r="V25" s="2"/>
    </row>
    <row r="26" spans="1:22" ht="14.25" hidden="1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8"/>
      <c r="V26" s="2"/>
    </row>
    <row r="27" spans="1:22" ht="14.25" hidden="1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8"/>
      <c r="V27" s="2"/>
    </row>
    <row r="28" spans="1:22" ht="14.25" hidden="1">
      <c r="A28" s="2"/>
      <c r="B28" s="6"/>
      <c r="C28" s="4"/>
      <c r="D28" s="41"/>
      <c r="E28" s="4"/>
      <c r="F28" s="42"/>
      <c r="G28" s="42"/>
      <c r="H28" s="42"/>
      <c r="I28" s="4"/>
      <c r="J28" s="4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15"/>
      <c r="V28" s="2"/>
    </row>
    <row r="29" spans="1:22" ht="15" customHeight="1">
      <c r="A29" s="2"/>
      <c r="B29" s="6"/>
      <c r="C29" s="5"/>
      <c r="D29" s="44" t="s">
        <v>18</v>
      </c>
      <c r="E29" s="45"/>
      <c r="F29" s="46">
        <f>SUM(F8:F27)</f>
        <v>113</v>
      </c>
      <c r="G29" s="47">
        <f>SUM(G8:G27)</f>
        <v>119</v>
      </c>
      <c r="H29" s="48">
        <f>SUM(H8:H27)</f>
        <v>144</v>
      </c>
      <c r="I29" s="46">
        <v>156</v>
      </c>
      <c r="J29" s="47">
        <v>161</v>
      </c>
      <c r="K29" s="47">
        <v>145</v>
      </c>
      <c r="L29" s="47">
        <v>150</v>
      </c>
      <c r="M29" s="47">
        <v>151</v>
      </c>
      <c r="N29" s="47"/>
      <c r="O29" s="47"/>
      <c r="P29" s="47"/>
      <c r="Q29" s="47"/>
      <c r="R29" s="47"/>
      <c r="S29" s="49"/>
      <c r="T29" s="49"/>
      <c r="U29" s="8"/>
      <c r="V29" s="2"/>
    </row>
    <row r="30" spans="1:22" ht="14.25" hidden="1">
      <c r="A30" s="2"/>
      <c r="B30" s="6"/>
      <c r="C30" s="15"/>
      <c r="D30" s="50" t="s">
        <v>19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8"/>
      <c r="V30" s="2"/>
    </row>
    <row r="31" spans="1:22" ht="4.5" customHeight="1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5"/>
      <c r="V31" s="2"/>
    </row>
    <row r="32" spans="1:22" ht="15" customHeight="1">
      <c r="A32" s="2"/>
      <c r="B32" s="6"/>
      <c r="C32" s="57"/>
      <c r="D32" s="61" t="s">
        <v>20</v>
      </c>
      <c r="E32" s="62">
        <f>SUM(E8:E27)</f>
        <v>150</v>
      </c>
      <c r="F32" s="63"/>
      <c r="G32" s="64"/>
      <c r="H32" s="65"/>
      <c r="I32" s="46">
        <v>150</v>
      </c>
      <c r="J32" s="47">
        <v>150</v>
      </c>
      <c r="K32" s="47">
        <v>150</v>
      </c>
      <c r="L32" s="47">
        <v>150</v>
      </c>
      <c r="M32" s="47">
        <v>150</v>
      </c>
      <c r="N32" s="47"/>
      <c r="O32" s="47"/>
      <c r="P32" s="47"/>
      <c r="Q32" s="47"/>
      <c r="R32" s="47"/>
      <c r="S32" s="47"/>
      <c r="T32" s="47"/>
      <c r="U32" s="8"/>
      <c r="V32" s="2"/>
    </row>
    <row r="33" spans="1:22" ht="15" customHeight="1">
      <c r="A33" s="2"/>
      <c r="B33" s="6"/>
      <c r="C33" s="57"/>
      <c r="D33" s="66" t="s">
        <v>21</v>
      </c>
      <c r="E33" s="67"/>
      <c r="F33" s="68"/>
      <c r="G33" s="69"/>
      <c r="H33" s="70"/>
      <c r="I33" s="71">
        <f aca="true" t="shared" si="0" ref="I33:T33">IF(I29="","",I32-I29)</f>
        <v>-6</v>
      </c>
      <c r="J33" s="72">
        <f t="shared" si="0"/>
        <v>-11</v>
      </c>
      <c r="K33" s="72">
        <f t="shared" si="0"/>
        <v>5</v>
      </c>
      <c r="L33" s="72">
        <f t="shared" si="0"/>
        <v>0</v>
      </c>
      <c r="M33" s="72">
        <f t="shared" si="0"/>
        <v>-1</v>
      </c>
      <c r="N33" s="72">
        <f t="shared" si="0"/>
      </c>
      <c r="O33" s="72">
        <f t="shared" si="0"/>
      </c>
      <c r="P33" s="72">
        <f t="shared" si="0"/>
      </c>
      <c r="Q33" s="72">
        <f t="shared" si="0"/>
      </c>
      <c r="R33" s="72">
        <f t="shared" si="0"/>
      </c>
      <c r="S33" s="73">
        <f t="shared" si="0"/>
      </c>
      <c r="T33" s="73">
        <f t="shared" si="0"/>
      </c>
      <c r="U33" s="8"/>
      <c r="V33" s="2"/>
    </row>
    <row r="34" spans="1:22" ht="15" customHeight="1">
      <c r="A34" s="2"/>
      <c r="B34" s="6"/>
      <c r="C34" s="57"/>
      <c r="D34" s="66" t="s">
        <v>22</v>
      </c>
      <c r="E34" s="74"/>
      <c r="F34" s="75"/>
      <c r="G34" s="76"/>
      <c r="H34" s="77"/>
      <c r="I34" s="78">
        <f>IF(I32="","",I33/I32)</f>
        <v>-0.04</v>
      </c>
      <c r="J34" s="79">
        <f aca="true" t="shared" si="1" ref="J34:T34">IF(J32="","",J33/J32)</f>
        <v>-0.07333333333333333</v>
      </c>
      <c r="K34" s="79">
        <f t="shared" si="1"/>
        <v>0.03333333333333333</v>
      </c>
      <c r="L34" s="79">
        <f t="shared" si="1"/>
        <v>0</v>
      </c>
      <c r="M34" s="79">
        <f t="shared" si="1"/>
        <v>-0.006666666666666667</v>
      </c>
      <c r="N34" s="79">
        <f t="shared" si="1"/>
      </c>
      <c r="O34" s="79">
        <f t="shared" si="1"/>
      </c>
      <c r="P34" s="79">
        <f t="shared" si="1"/>
      </c>
      <c r="Q34" s="79">
        <f t="shared" si="1"/>
      </c>
      <c r="R34" s="79">
        <f t="shared" si="1"/>
      </c>
      <c r="S34" s="79">
        <f t="shared" si="1"/>
      </c>
      <c r="T34" s="79">
        <f t="shared" si="1"/>
      </c>
      <c r="U34" s="8"/>
      <c r="V34" s="2"/>
    </row>
    <row r="35" spans="1:22" ht="15" customHeight="1">
      <c r="A35" s="2"/>
      <c r="B35" s="6"/>
      <c r="C35" s="57"/>
      <c r="D35" s="80" t="s">
        <v>23</v>
      </c>
      <c r="E35" s="81"/>
      <c r="F35" s="52"/>
      <c r="G35" s="53"/>
      <c r="H35" s="82"/>
      <c r="I35" s="83">
        <f aca="true" t="shared" si="2" ref="I35:T35">IF(I29="","",I33/30)</f>
        <v>-0.2</v>
      </c>
      <c r="J35" s="84">
        <f t="shared" si="2"/>
        <v>-0.36666666666666664</v>
      </c>
      <c r="K35" s="84">
        <f t="shared" si="2"/>
        <v>0.16666666666666666</v>
      </c>
      <c r="L35" s="84">
        <f t="shared" si="2"/>
        <v>0</v>
      </c>
      <c r="M35" s="84">
        <f t="shared" si="2"/>
        <v>-0.03333333333333333</v>
      </c>
      <c r="N35" s="84">
        <f t="shared" si="2"/>
      </c>
      <c r="O35" s="84">
        <f t="shared" si="2"/>
      </c>
      <c r="P35" s="84">
        <f t="shared" si="2"/>
      </c>
      <c r="Q35" s="84">
        <f t="shared" si="2"/>
      </c>
      <c r="R35" s="84">
        <f t="shared" si="2"/>
      </c>
      <c r="S35" s="84">
        <f t="shared" si="2"/>
      </c>
      <c r="T35" s="84">
        <f t="shared" si="2"/>
      </c>
      <c r="U35" s="8"/>
      <c r="V35" s="2"/>
    </row>
    <row r="36" spans="1:22" ht="30" customHeight="1">
      <c r="A36" s="2"/>
      <c r="B36" s="85"/>
      <c r="C36" s="86"/>
      <c r="D36" s="86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87"/>
      <c r="V36" s="2"/>
    </row>
    <row r="37" spans="1:22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ht="14.25" customHeight="1"/>
  </sheetData>
  <sheetProtection sheet="1" objects="1" scenarios="1"/>
  <mergeCells count="6">
    <mergeCell ref="D5:T5"/>
    <mergeCell ref="C6:C7"/>
    <mergeCell ref="D6:D7"/>
    <mergeCell ref="F6:H6"/>
    <mergeCell ref="I6:T6"/>
    <mergeCell ref="E36:T36"/>
  </mergeCells>
  <conditionalFormatting sqref="R34:T34">
    <cfRule type="containsBlanks" priority="1" dxfId="2">
      <formula>LEN(TRIM(R34))=0</formula>
    </cfRule>
    <cfRule type="cellIs" priority="2" dxfId="564" operator="lessThan" stopIfTrue="1">
      <formula>0</formula>
    </cfRule>
    <cfRule type="cellIs" priority="3" dxfId="565" operator="between" stopIfTrue="1">
      <formula>0</formula>
      <formula>0.05</formula>
    </cfRule>
    <cfRule type="cellIs" priority="4" dxfId="566" operator="greaterThan" stopIfTrue="1">
      <formula>0.05</formula>
    </cfRule>
  </conditionalFormatting>
  <conditionalFormatting sqref="I34:Q34">
    <cfRule type="containsBlanks" priority="5" dxfId="2">
      <formula>LEN(TRIM(I34))=0</formula>
    </cfRule>
    <cfRule type="cellIs" priority="6" dxfId="564" operator="lessThan" stopIfTrue="1">
      <formula>0</formula>
    </cfRule>
    <cfRule type="cellIs" priority="7" dxfId="565" operator="between" stopIfTrue="1">
      <formula>0</formula>
      <formula>0.05</formula>
    </cfRule>
    <cfRule type="cellIs" priority="8" dxfId="566" operator="greaterThan" stopIfTrue="1">
      <formula>0.05</formula>
    </cfRule>
  </conditionalFormatting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2:V37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0.85546875" style="0" customWidth="1"/>
    <col min="3" max="3" width="9.7109375" style="0" customWidth="1"/>
    <col min="4" max="4" width="45.7109375" style="0" customWidth="1"/>
    <col min="5" max="5" width="15.00390625" style="0" customWidth="1"/>
    <col min="6" max="13" width="9.140625" style="0" customWidth="1"/>
    <col min="14" max="20" width="0" style="0" hidden="1" customWidth="1"/>
    <col min="21" max="21" width="0.85546875" style="0" customWidth="1"/>
  </cols>
  <sheetData>
    <row r="2" ht="21.75">
      <c r="B2" s="1" t="s">
        <v>0</v>
      </c>
    </row>
    <row r="3" spans="1:22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2"/>
    </row>
    <row r="5" spans="1:22" ht="21.75" customHeight="1">
      <c r="A5" s="2"/>
      <c r="B5" s="6"/>
      <c r="C5" s="7" t="s">
        <v>324</v>
      </c>
      <c r="D5" s="98" t="s">
        <v>325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  <c r="U5" s="8"/>
      <c r="V5" s="2"/>
    </row>
    <row r="6" spans="1:22" ht="15" customHeight="1">
      <c r="A6" s="2"/>
      <c r="B6" s="6"/>
      <c r="C6" s="101" t="s">
        <v>3</v>
      </c>
      <c r="D6" s="103" t="s">
        <v>4</v>
      </c>
      <c r="E6" s="9" t="s">
        <v>5</v>
      </c>
      <c r="F6" s="105" t="s">
        <v>6</v>
      </c>
      <c r="G6" s="106"/>
      <c r="H6" s="103"/>
      <c r="I6" s="107" t="s">
        <v>7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8"/>
      <c r="V6" s="2"/>
    </row>
    <row r="7" spans="1:22" ht="14.25" customHeight="1">
      <c r="A7" s="2"/>
      <c r="B7" s="6"/>
      <c r="C7" s="102"/>
      <c r="D7" s="104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/>
      <c r="O7" s="14"/>
      <c r="P7" s="14"/>
      <c r="Q7" s="14"/>
      <c r="R7" s="14"/>
      <c r="S7" s="14"/>
      <c r="T7" s="14"/>
      <c r="U7" s="15"/>
      <c r="V7" s="2"/>
    </row>
    <row r="8" spans="1:22" ht="14.25" customHeight="1">
      <c r="A8" s="2"/>
      <c r="B8" s="6"/>
      <c r="C8" s="16">
        <v>2091</v>
      </c>
      <c r="D8" s="17" t="s">
        <v>326</v>
      </c>
      <c r="E8" s="18">
        <v>30</v>
      </c>
      <c r="F8" s="19">
        <v>30</v>
      </c>
      <c r="G8" s="20">
        <v>30</v>
      </c>
      <c r="H8" s="20">
        <v>29</v>
      </c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8"/>
      <c r="V8" s="2"/>
    </row>
    <row r="9" spans="1:22" ht="14.25" customHeight="1">
      <c r="A9" s="2"/>
      <c r="B9" s="6"/>
      <c r="C9" s="23">
        <v>2219</v>
      </c>
      <c r="D9" s="24" t="s">
        <v>327</v>
      </c>
      <c r="E9" s="25">
        <v>30</v>
      </c>
      <c r="F9" s="26">
        <v>30</v>
      </c>
      <c r="G9" s="27">
        <v>28</v>
      </c>
      <c r="H9" s="27">
        <v>30</v>
      </c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8"/>
      <c r="V9" s="2"/>
    </row>
    <row r="10" spans="1:22" ht="14.25" customHeight="1">
      <c r="A10" s="2"/>
      <c r="B10" s="6"/>
      <c r="C10" s="23">
        <v>2332</v>
      </c>
      <c r="D10" s="24" t="s">
        <v>328</v>
      </c>
      <c r="E10" s="25">
        <v>60</v>
      </c>
      <c r="F10" s="26">
        <v>59</v>
      </c>
      <c r="G10" s="27">
        <v>58</v>
      </c>
      <c r="H10" s="27">
        <v>60</v>
      </c>
      <c r="I10" s="28"/>
      <c r="J10" s="3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8"/>
      <c r="V10" s="2"/>
    </row>
    <row r="11" spans="1:22" ht="14.25" customHeight="1">
      <c r="A11" s="2"/>
      <c r="B11" s="6"/>
      <c r="C11" s="23">
        <v>4003</v>
      </c>
      <c r="D11" s="24" t="s">
        <v>329</v>
      </c>
      <c r="E11" s="25">
        <v>60</v>
      </c>
      <c r="F11" s="26">
        <v>58</v>
      </c>
      <c r="G11" s="27">
        <v>59</v>
      </c>
      <c r="H11" s="27">
        <v>60</v>
      </c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8"/>
      <c r="V11" s="2"/>
    </row>
    <row r="12" spans="1:22" ht="14.25" hidden="1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8"/>
      <c r="V12" s="2"/>
    </row>
    <row r="13" spans="1:22" ht="14.25" hidden="1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8"/>
      <c r="V13" s="2"/>
    </row>
    <row r="14" spans="1:22" ht="14.25" hidden="1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8"/>
      <c r="V14" s="2"/>
    </row>
    <row r="15" spans="1:22" ht="14.25" hidden="1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8"/>
      <c r="V15" s="2"/>
    </row>
    <row r="16" spans="1:22" ht="14.25" hidden="1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8"/>
      <c r="V16" s="2"/>
    </row>
    <row r="17" spans="1:22" ht="14.25" hidden="1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8"/>
      <c r="V17" s="2"/>
    </row>
    <row r="18" spans="1:22" ht="14.25" hidden="1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8"/>
      <c r="V18" s="2"/>
    </row>
    <row r="19" spans="1:22" ht="14.25" hidden="1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8"/>
      <c r="V19" s="2"/>
    </row>
    <row r="20" spans="1:22" ht="14.25" hidden="1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8"/>
      <c r="V20" s="2"/>
    </row>
    <row r="21" spans="1:22" ht="14.25" hidden="1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8"/>
      <c r="V21" s="2"/>
    </row>
    <row r="22" spans="1:22" ht="14.25" hidden="1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8"/>
      <c r="V22" s="2"/>
    </row>
    <row r="23" spans="1:22" ht="14.25" hidden="1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8"/>
      <c r="V23" s="2"/>
    </row>
    <row r="24" spans="1:22" ht="14.25" hidden="1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8"/>
      <c r="V24" s="2"/>
    </row>
    <row r="25" spans="1:22" ht="14.25" hidden="1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8"/>
      <c r="V25" s="2"/>
    </row>
    <row r="26" spans="1:22" ht="14.25" hidden="1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8"/>
      <c r="V26" s="2"/>
    </row>
    <row r="27" spans="1:22" ht="14.25" hidden="1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8"/>
      <c r="V27" s="2"/>
    </row>
    <row r="28" spans="1:22" ht="14.25" hidden="1">
      <c r="A28" s="2"/>
      <c r="B28" s="6"/>
      <c r="C28" s="4"/>
      <c r="D28" s="41"/>
      <c r="E28" s="4"/>
      <c r="F28" s="42"/>
      <c r="G28" s="42"/>
      <c r="H28" s="42"/>
      <c r="I28" s="4"/>
      <c r="J28" s="4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15"/>
      <c r="V28" s="2"/>
    </row>
    <row r="29" spans="1:22" ht="15" customHeight="1">
      <c r="A29" s="2"/>
      <c r="B29" s="6"/>
      <c r="C29" s="5"/>
      <c r="D29" s="44" t="s">
        <v>18</v>
      </c>
      <c r="E29" s="45"/>
      <c r="F29" s="46">
        <f>SUM(F8:F27)</f>
        <v>177</v>
      </c>
      <c r="G29" s="47">
        <f>SUM(G8:G27)</f>
        <v>175</v>
      </c>
      <c r="H29" s="48">
        <f>SUM(H8:H27)</f>
        <v>179</v>
      </c>
      <c r="I29" s="46">
        <v>157</v>
      </c>
      <c r="J29" s="47">
        <v>147</v>
      </c>
      <c r="K29" s="47">
        <v>153</v>
      </c>
      <c r="L29" s="47">
        <v>136</v>
      </c>
      <c r="M29" s="47">
        <v>143</v>
      </c>
      <c r="N29" s="47"/>
      <c r="O29" s="47"/>
      <c r="P29" s="47"/>
      <c r="Q29" s="47"/>
      <c r="R29" s="47"/>
      <c r="S29" s="49"/>
      <c r="T29" s="49"/>
      <c r="U29" s="8"/>
      <c r="V29" s="2"/>
    </row>
    <row r="30" spans="1:22" ht="14.25" hidden="1">
      <c r="A30" s="2"/>
      <c r="B30" s="6"/>
      <c r="C30" s="15"/>
      <c r="D30" s="50" t="s">
        <v>19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8"/>
      <c r="V30" s="2"/>
    </row>
    <row r="31" spans="1:22" ht="4.5" customHeight="1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5"/>
      <c r="V31" s="2"/>
    </row>
    <row r="32" spans="1:22" ht="15" customHeight="1">
      <c r="A32" s="2"/>
      <c r="B32" s="6"/>
      <c r="C32" s="57"/>
      <c r="D32" s="61" t="s">
        <v>20</v>
      </c>
      <c r="E32" s="62">
        <f>SUM(E8:E27)</f>
        <v>180</v>
      </c>
      <c r="F32" s="63"/>
      <c r="G32" s="64"/>
      <c r="H32" s="65"/>
      <c r="I32" s="46">
        <v>180</v>
      </c>
      <c r="J32" s="47">
        <v>180</v>
      </c>
      <c r="K32" s="47">
        <v>180</v>
      </c>
      <c r="L32" s="47">
        <v>180</v>
      </c>
      <c r="M32" s="47">
        <v>180</v>
      </c>
      <c r="N32" s="47"/>
      <c r="O32" s="47"/>
      <c r="P32" s="47"/>
      <c r="Q32" s="47"/>
      <c r="R32" s="47"/>
      <c r="S32" s="47"/>
      <c r="T32" s="47"/>
      <c r="U32" s="8"/>
      <c r="V32" s="2"/>
    </row>
    <row r="33" spans="1:22" ht="15" customHeight="1">
      <c r="A33" s="2"/>
      <c r="B33" s="6"/>
      <c r="C33" s="57"/>
      <c r="D33" s="66" t="s">
        <v>21</v>
      </c>
      <c r="E33" s="67"/>
      <c r="F33" s="68"/>
      <c r="G33" s="69"/>
      <c r="H33" s="70"/>
      <c r="I33" s="71">
        <f aca="true" t="shared" si="0" ref="I33:T33">IF(I29="","",I32-I29)</f>
        <v>23</v>
      </c>
      <c r="J33" s="72">
        <f t="shared" si="0"/>
        <v>33</v>
      </c>
      <c r="K33" s="72">
        <f t="shared" si="0"/>
        <v>27</v>
      </c>
      <c r="L33" s="72">
        <f t="shared" si="0"/>
        <v>44</v>
      </c>
      <c r="M33" s="72">
        <f t="shared" si="0"/>
        <v>37</v>
      </c>
      <c r="N33" s="72">
        <f t="shared" si="0"/>
      </c>
      <c r="O33" s="72">
        <f t="shared" si="0"/>
      </c>
      <c r="P33" s="72">
        <f t="shared" si="0"/>
      </c>
      <c r="Q33" s="72">
        <f t="shared" si="0"/>
      </c>
      <c r="R33" s="72">
        <f t="shared" si="0"/>
      </c>
      <c r="S33" s="73">
        <f t="shared" si="0"/>
      </c>
      <c r="T33" s="73">
        <f t="shared" si="0"/>
      </c>
      <c r="U33" s="8"/>
      <c r="V33" s="2"/>
    </row>
    <row r="34" spans="1:22" ht="15" customHeight="1">
      <c r="A34" s="2"/>
      <c r="B34" s="6"/>
      <c r="C34" s="57"/>
      <c r="D34" s="66" t="s">
        <v>22</v>
      </c>
      <c r="E34" s="74"/>
      <c r="F34" s="75"/>
      <c r="G34" s="76"/>
      <c r="H34" s="77"/>
      <c r="I34" s="78">
        <f>IF(I32="","",I33/I32)</f>
        <v>0.12777777777777777</v>
      </c>
      <c r="J34" s="79">
        <f aca="true" t="shared" si="1" ref="J34:T34">IF(J32="","",J33/J32)</f>
        <v>0.18333333333333332</v>
      </c>
      <c r="K34" s="79">
        <f t="shared" si="1"/>
        <v>0.15</v>
      </c>
      <c r="L34" s="79">
        <f t="shared" si="1"/>
        <v>0.24444444444444444</v>
      </c>
      <c r="M34" s="79">
        <f t="shared" si="1"/>
        <v>0.20555555555555555</v>
      </c>
      <c r="N34" s="79">
        <f t="shared" si="1"/>
      </c>
      <c r="O34" s="79">
        <f t="shared" si="1"/>
      </c>
      <c r="P34" s="79">
        <f t="shared" si="1"/>
      </c>
      <c r="Q34" s="79">
        <f t="shared" si="1"/>
      </c>
      <c r="R34" s="79">
        <f t="shared" si="1"/>
      </c>
      <c r="S34" s="79">
        <f t="shared" si="1"/>
      </c>
      <c r="T34" s="79">
        <f t="shared" si="1"/>
      </c>
      <c r="U34" s="8"/>
      <c r="V34" s="2"/>
    </row>
    <row r="35" spans="1:22" ht="15" customHeight="1">
      <c r="A35" s="2"/>
      <c r="B35" s="6"/>
      <c r="C35" s="57"/>
      <c r="D35" s="80" t="s">
        <v>23</v>
      </c>
      <c r="E35" s="81"/>
      <c r="F35" s="52"/>
      <c r="G35" s="53"/>
      <c r="H35" s="82"/>
      <c r="I35" s="83">
        <f aca="true" t="shared" si="2" ref="I35:T35">IF(I29="","",I33/30)</f>
        <v>0.7666666666666667</v>
      </c>
      <c r="J35" s="84">
        <f t="shared" si="2"/>
        <v>1.1</v>
      </c>
      <c r="K35" s="84">
        <f t="shared" si="2"/>
        <v>0.9</v>
      </c>
      <c r="L35" s="84">
        <f t="shared" si="2"/>
        <v>1.4666666666666666</v>
      </c>
      <c r="M35" s="84">
        <f t="shared" si="2"/>
        <v>1.2333333333333334</v>
      </c>
      <c r="N35" s="84">
        <f t="shared" si="2"/>
      </c>
      <c r="O35" s="84">
        <f t="shared" si="2"/>
      </c>
      <c r="P35" s="84">
        <f t="shared" si="2"/>
      </c>
      <c r="Q35" s="84">
        <f t="shared" si="2"/>
      </c>
      <c r="R35" s="84">
        <f t="shared" si="2"/>
      </c>
      <c r="S35" s="84">
        <f t="shared" si="2"/>
      </c>
      <c r="T35" s="84">
        <f t="shared" si="2"/>
      </c>
      <c r="U35" s="8"/>
      <c r="V35" s="2"/>
    </row>
    <row r="36" spans="1:22" ht="30" customHeight="1">
      <c r="A36" s="2"/>
      <c r="B36" s="85"/>
      <c r="C36" s="86"/>
      <c r="D36" s="86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87"/>
      <c r="V36" s="2"/>
    </row>
    <row r="37" spans="1:22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ht="14.25" customHeight="1"/>
  </sheetData>
  <sheetProtection sheet="1" objects="1" scenarios="1"/>
  <mergeCells count="6">
    <mergeCell ref="D5:T5"/>
    <mergeCell ref="C6:C7"/>
    <mergeCell ref="D6:D7"/>
    <mergeCell ref="F6:H6"/>
    <mergeCell ref="I6:T6"/>
    <mergeCell ref="E36:T36"/>
  </mergeCells>
  <conditionalFormatting sqref="R34:T34">
    <cfRule type="containsBlanks" priority="1" dxfId="2">
      <formula>LEN(TRIM(R34))=0</formula>
    </cfRule>
    <cfRule type="cellIs" priority="2" dxfId="564" operator="lessThan" stopIfTrue="1">
      <formula>0</formula>
    </cfRule>
    <cfRule type="cellIs" priority="3" dxfId="565" operator="between" stopIfTrue="1">
      <formula>0</formula>
      <formula>0.05</formula>
    </cfRule>
    <cfRule type="cellIs" priority="4" dxfId="566" operator="greaterThan" stopIfTrue="1">
      <formula>0.05</formula>
    </cfRule>
  </conditionalFormatting>
  <conditionalFormatting sqref="I34:Q34">
    <cfRule type="containsBlanks" priority="5" dxfId="2">
      <formula>LEN(TRIM(I34))=0</formula>
    </cfRule>
    <cfRule type="cellIs" priority="6" dxfId="564" operator="lessThan" stopIfTrue="1">
      <formula>0</formula>
    </cfRule>
    <cfRule type="cellIs" priority="7" dxfId="565" operator="between" stopIfTrue="1">
      <formula>0</formula>
      <formula>0.05</formula>
    </cfRule>
    <cfRule type="cellIs" priority="8" dxfId="566" operator="greaterThan" stopIfTrue="1">
      <formula>0.05</formula>
    </cfRule>
  </conditionalFormatting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2:V37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0.85546875" style="0" customWidth="1"/>
    <col min="3" max="3" width="9.7109375" style="0" customWidth="1"/>
    <col min="4" max="4" width="45.7109375" style="0" customWidth="1"/>
    <col min="5" max="5" width="15.00390625" style="0" customWidth="1"/>
    <col min="6" max="13" width="9.140625" style="0" customWidth="1"/>
    <col min="14" max="20" width="0" style="0" hidden="1" customWidth="1"/>
    <col min="21" max="21" width="0.85546875" style="0" customWidth="1"/>
  </cols>
  <sheetData>
    <row r="2" ht="21.75">
      <c r="B2" s="1" t="s">
        <v>0</v>
      </c>
    </row>
    <row r="3" spans="1:22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2"/>
    </row>
    <row r="5" spans="1:22" ht="21.75" customHeight="1">
      <c r="A5" s="2"/>
      <c r="B5" s="6"/>
      <c r="C5" s="7" t="s">
        <v>330</v>
      </c>
      <c r="D5" s="98" t="s">
        <v>331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  <c r="U5" s="8"/>
      <c r="V5" s="2"/>
    </row>
    <row r="6" spans="1:22" ht="15" customHeight="1">
      <c r="A6" s="2"/>
      <c r="B6" s="6"/>
      <c r="C6" s="101" t="s">
        <v>3</v>
      </c>
      <c r="D6" s="103" t="s">
        <v>4</v>
      </c>
      <c r="E6" s="9" t="s">
        <v>5</v>
      </c>
      <c r="F6" s="105" t="s">
        <v>6</v>
      </c>
      <c r="G6" s="106"/>
      <c r="H6" s="103"/>
      <c r="I6" s="107" t="s">
        <v>7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8"/>
      <c r="V6" s="2"/>
    </row>
    <row r="7" spans="1:22" ht="14.25" customHeight="1">
      <c r="A7" s="2"/>
      <c r="B7" s="6"/>
      <c r="C7" s="102"/>
      <c r="D7" s="104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/>
      <c r="O7" s="14"/>
      <c r="P7" s="14"/>
      <c r="Q7" s="14"/>
      <c r="R7" s="14"/>
      <c r="S7" s="14"/>
      <c r="T7" s="14"/>
      <c r="U7" s="15"/>
      <c r="V7" s="2"/>
    </row>
    <row r="8" spans="1:22" ht="14.25" customHeight="1">
      <c r="A8" s="2"/>
      <c r="B8" s="6"/>
      <c r="C8" s="16">
        <v>2252</v>
      </c>
      <c r="D8" s="17" t="s">
        <v>332</v>
      </c>
      <c r="E8" s="18">
        <v>30</v>
      </c>
      <c r="F8" s="19">
        <v>25</v>
      </c>
      <c r="G8" s="20">
        <v>29</v>
      </c>
      <c r="H8" s="20">
        <v>30</v>
      </c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8"/>
      <c r="V8" s="2"/>
    </row>
    <row r="9" spans="1:22" ht="28.5" customHeight="1">
      <c r="A9" s="2"/>
      <c r="B9" s="6"/>
      <c r="C9" s="23">
        <v>3364</v>
      </c>
      <c r="D9" s="24" t="s">
        <v>333</v>
      </c>
      <c r="E9" s="25">
        <v>30</v>
      </c>
      <c r="F9" s="26">
        <v>29</v>
      </c>
      <c r="G9" s="27">
        <v>24</v>
      </c>
      <c r="H9" s="27">
        <v>20</v>
      </c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8"/>
      <c r="V9" s="2"/>
    </row>
    <row r="10" spans="1:22" ht="14.25" hidden="1">
      <c r="A10" s="2"/>
      <c r="B10" s="6"/>
      <c r="C10" s="23"/>
      <c r="D10" s="24"/>
      <c r="E10" s="25"/>
      <c r="F10" s="26"/>
      <c r="G10" s="27"/>
      <c r="H10" s="27"/>
      <c r="I10" s="28"/>
      <c r="J10" s="3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8"/>
      <c r="V10" s="2"/>
    </row>
    <row r="11" spans="1:22" ht="14.25" hidden="1">
      <c r="A11" s="2"/>
      <c r="B11" s="6"/>
      <c r="C11" s="23"/>
      <c r="D11" s="24"/>
      <c r="E11" s="25"/>
      <c r="F11" s="26"/>
      <c r="G11" s="27"/>
      <c r="H11" s="27"/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8"/>
      <c r="V11" s="2"/>
    </row>
    <row r="12" spans="1:22" ht="14.25" hidden="1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8"/>
      <c r="V12" s="2"/>
    </row>
    <row r="13" spans="1:22" ht="14.25" hidden="1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8"/>
      <c r="V13" s="2"/>
    </row>
    <row r="14" spans="1:22" ht="14.25" hidden="1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8"/>
      <c r="V14" s="2"/>
    </row>
    <row r="15" spans="1:22" ht="14.25" hidden="1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8"/>
      <c r="V15" s="2"/>
    </row>
    <row r="16" spans="1:22" ht="14.25" hidden="1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8"/>
      <c r="V16" s="2"/>
    </row>
    <row r="17" spans="1:22" ht="14.25" hidden="1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8"/>
      <c r="V17" s="2"/>
    </row>
    <row r="18" spans="1:22" ht="14.25" hidden="1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8"/>
      <c r="V18" s="2"/>
    </row>
    <row r="19" spans="1:22" ht="14.25" hidden="1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8"/>
      <c r="V19" s="2"/>
    </row>
    <row r="20" spans="1:22" ht="14.25" hidden="1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8"/>
      <c r="V20" s="2"/>
    </row>
    <row r="21" spans="1:22" ht="14.25" hidden="1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8"/>
      <c r="V21" s="2"/>
    </row>
    <row r="22" spans="1:22" ht="14.25" hidden="1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8"/>
      <c r="V22" s="2"/>
    </row>
    <row r="23" spans="1:22" ht="14.25" hidden="1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8"/>
      <c r="V23" s="2"/>
    </row>
    <row r="24" spans="1:22" ht="14.25" hidden="1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8"/>
      <c r="V24" s="2"/>
    </row>
    <row r="25" spans="1:22" ht="14.25" hidden="1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8"/>
      <c r="V25" s="2"/>
    </row>
    <row r="26" spans="1:22" ht="14.25" hidden="1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8"/>
      <c r="V26" s="2"/>
    </row>
    <row r="27" spans="1:22" ht="14.25" hidden="1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8"/>
      <c r="V27" s="2"/>
    </row>
    <row r="28" spans="1:22" ht="14.25" hidden="1">
      <c r="A28" s="2"/>
      <c r="B28" s="6"/>
      <c r="C28" s="4"/>
      <c r="D28" s="41"/>
      <c r="E28" s="4"/>
      <c r="F28" s="42"/>
      <c r="G28" s="42"/>
      <c r="H28" s="42"/>
      <c r="I28" s="4"/>
      <c r="J28" s="4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15"/>
      <c r="V28" s="2"/>
    </row>
    <row r="29" spans="1:22" ht="15" customHeight="1">
      <c r="A29" s="2"/>
      <c r="B29" s="6"/>
      <c r="C29" s="5"/>
      <c r="D29" s="44" t="s">
        <v>18</v>
      </c>
      <c r="E29" s="45"/>
      <c r="F29" s="46">
        <f>SUM(F8:F27)</f>
        <v>54</v>
      </c>
      <c r="G29" s="47">
        <f>SUM(G8:G27)</f>
        <v>53</v>
      </c>
      <c r="H29" s="48">
        <f>SUM(H8:H27)</f>
        <v>50</v>
      </c>
      <c r="I29" s="46">
        <v>52</v>
      </c>
      <c r="J29" s="47">
        <v>52</v>
      </c>
      <c r="K29" s="47">
        <v>49</v>
      </c>
      <c r="L29" s="47">
        <v>58</v>
      </c>
      <c r="M29" s="47">
        <v>55</v>
      </c>
      <c r="N29" s="47"/>
      <c r="O29" s="47"/>
      <c r="P29" s="47"/>
      <c r="Q29" s="47"/>
      <c r="R29" s="47"/>
      <c r="S29" s="49"/>
      <c r="T29" s="49"/>
      <c r="U29" s="8"/>
      <c r="V29" s="2"/>
    </row>
    <row r="30" spans="1:22" ht="14.25" hidden="1">
      <c r="A30" s="2"/>
      <c r="B30" s="6"/>
      <c r="C30" s="15"/>
      <c r="D30" s="50" t="s">
        <v>19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8"/>
      <c r="V30" s="2"/>
    </row>
    <row r="31" spans="1:22" ht="4.5" customHeight="1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5"/>
      <c r="V31" s="2"/>
    </row>
    <row r="32" spans="1:22" ht="15" customHeight="1">
      <c r="A32" s="2"/>
      <c r="B32" s="6"/>
      <c r="C32" s="57"/>
      <c r="D32" s="61" t="s">
        <v>20</v>
      </c>
      <c r="E32" s="62">
        <f>SUM(E8:E27)</f>
        <v>60</v>
      </c>
      <c r="F32" s="63"/>
      <c r="G32" s="64"/>
      <c r="H32" s="65"/>
      <c r="I32" s="46">
        <v>60</v>
      </c>
      <c r="J32" s="47">
        <v>60</v>
      </c>
      <c r="K32" s="47">
        <v>60</v>
      </c>
      <c r="L32" s="47">
        <v>60</v>
      </c>
      <c r="M32" s="47">
        <v>60</v>
      </c>
      <c r="N32" s="47"/>
      <c r="O32" s="47"/>
      <c r="P32" s="47"/>
      <c r="Q32" s="47"/>
      <c r="R32" s="47"/>
      <c r="S32" s="47"/>
      <c r="T32" s="47"/>
      <c r="U32" s="8"/>
      <c r="V32" s="2"/>
    </row>
    <row r="33" spans="1:22" ht="15" customHeight="1">
      <c r="A33" s="2"/>
      <c r="B33" s="6"/>
      <c r="C33" s="57"/>
      <c r="D33" s="66" t="s">
        <v>21</v>
      </c>
      <c r="E33" s="67"/>
      <c r="F33" s="68"/>
      <c r="G33" s="69"/>
      <c r="H33" s="70"/>
      <c r="I33" s="71">
        <f aca="true" t="shared" si="0" ref="I33:T33">IF(I29="","",I32-I29)</f>
        <v>8</v>
      </c>
      <c r="J33" s="72">
        <f t="shared" si="0"/>
        <v>8</v>
      </c>
      <c r="K33" s="72">
        <f t="shared" si="0"/>
        <v>11</v>
      </c>
      <c r="L33" s="72">
        <f t="shared" si="0"/>
        <v>2</v>
      </c>
      <c r="M33" s="72">
        <f t="shared" si="0"/>
        <v>5</v>
      </c>
      <c r="N33" s="72">
        <f t="shared" si="0"/>
      </c>
      <c r="O33" s="72">
        <f t="shared" si="0"/>
      </c>
      <c r="P33" s="72">
        <f t="shared" si="0"/>
      </c>
      <c r="Q33" s="72">
        <f t="shared" si="0"/>
      </c>
      <c r="R33" s="72">
        <f t="shared" si="0"/>
      </c>
      <c r="S33" s="73">
        <f t="shared" si="0"/>
      </c>
      <c r="T33" s="73">
        <f t="shared" si="0"/>
      </c>
      <c r="U33" s="8"/>
      <c r="V33" s="2"/>
    </row>
    <row r="34" spans="1:22" ht="15" customHeight="1">
      <c r="A34" s="2"/>
      <c r="B34" s="6"/>
      <c r="C34" s="57"/>
      <c r="D34" s="66" t="s">
        <v>22</v>
      </c>
      <c r="E34" s="74"/>
      <c r="F34" s="75"/>
      <c r="G34" s="76"/>
      <c r="H34" s="77"/>
      <c r="I34" s="78">
        <f>IF(I32="","",I33/I32)</f>
        <v>0.13333333333333333</v>
      </c>
      <c r="J34" s="79">
        <f aca="true" t="shared" si="1" ref="J34:T34">IF(J32="","",J33/J32)</f>
        <v>0.13333333333333333</v>
      </c>
      <c r="K34" s="79">
        <f t="shared" si="1"/>
        <v>0.18333333333333332</v>
      </c>
      <c r="L34" s="79">
        <f t="shared" si="1"/>
        <v>0.03333333333333333</v>
      </c>
      <c r="M34" s="79">
        <f t="shared" si="1"/>
        <v>0.08333333333333333</v>
      </c>
      <c r="N34" s="79">
        <f t="shared" si="1"/>
      </c>
      <c r="O34" s="79">
        <f t="shared" si="1"/>
      </c>
      <c r="P34" s="79">
        <f t="shared" si="1"/>
      </c>
      <c r="Q34" s="79">
        <f t="shared" si="1"/>
      </c>
      <c r="R34" s="79">
        <f t="shared" si="1"/>
      </c>
      <c r="S34" s="79">
        <f t="shared" si="1"/>
      </c>
      <c r="T34" s="79">
        <f t="shared" si="1"/>
      </c>
      <c r="U34" s="8"/>
      <c r="V34" s="2"/>
    </row>
    <row r="35" spans="1:22" ht="15" customHeight="1">
      <c r="A35" s="2"/>
      <c r="B35" s="6"/>
      <c r="C35" s="57"/>
      <c r="D35" s="80" t="s">
        <v>23</v>
      </c>
      <c r="E35" s="81"/>
      <c r="F35" s="52"/>
      <c r="G35" s="53"/>
      <c r="H35" s="82"/>
      <c r="I35" s="83">
        <f aca="true" t="shared" si="2" ref="I35:T35">IF(I29="","",I33/30)</f>
        <v>0.26666666666666666</v>
      </c>
      <c r="J35" s="84">
        <f t="shared" si="2"/>
        <v>0.26666666666666666</v>
      </c>
      <c r="K35" s="84">
        <f t="shared" si="2"/>
        <v>0.36666666666666664</v>
      </c>
      <c r="L35" s="84">
        <f t="shared" si="2"/>
        <v>0.06666666666666667</v>
      </c>
      <c r="M35" s="84">
        <f t="shared" si="2"/>
        <v>0.16666666666666666</v>
      </c>
      <c r="N35" s="84">
        <f t="shared" si="2"/>
      </c>
      <c r="O35" s="84">
        <f t="shared" si="2"/>
      </c>
      <c r="P35" s="84">
        <f t="shared" si="2"/>
      </c>
      <c r="Q35" s="84">
        <f t="shared" si="2"/>
      </c>
      <c r="R35" s="84">
        <f t="shared" si="2"/>
      </c>
      <c r="S35" s="84">
        <f t="shared" si="2"/>
      </c>
      <c r="T35" s="84">
        <f t="shared" si="2"/>
      </c>
      <c r="U35" s="8"/>
      <c r="V35" s="2"/>
    </row>
    <row r="36" spans="1:22" ht="30" customHeight="1">
      <c r="A36" s="2"/>
      <c r="B36" s="85"/>
      <c r="C36" s="86"/>
      <c r="D36" s="86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87"/>
      <c r="V36" s="2"/>
    </row>
    <row r="37" spans="1:22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ht="14.25" customHeight="1"/>
  </sheetData>
  <sheetProtection sheet="1" objects="1" scenarios="1"/>
  <mergeCells count="6">
    <mergeCell ref="D5:T5"/>
    <mergeCell ref="C6:C7"/>
    <mergeCell ref="D6:D7"/>
    <mergeCell ref="F6:H6"/>
    <mergeCell ref="I6:T6"/>
    <mergeCell ref="E36:T36"/>
  </mergeCells>
  <conditionalFormatting sqref="R34:T34">
    <cfRule type="containsBlanks" priority="1" dxfId="2">
      <formula>LEN(TRIM(R34))=0</formula>
    </cfRule>
    <cfRule type="cellIs" priority="2" dxfId="564" operator="lessThan" stopIfTrue="1">
      <formula>0</formula>
    </cfRule>
    <cfRule type="cellIs" priority="3" dxfId="565" operator="between" stopIfTrue="1">
      <formula>0</formula>
      <formula>0.05</formula>
    </cfRule>
    <cfRule type="cellIs" priority="4" dxfId="566" operator="greaterThan" stopIfTrue="1">
      <formula>0.05</formula>
    </cfRule>
  </conditionalFormatting>
  <conditionalFormatting sqref="I34:Q34">
    <cfRule type="containsBlanks" priority="5" dxfId="2">
      <formula>LEN(TRIM(I34))=0</formula>
    </cfRule>
    <cfRule type="cellIs" priority="6" dxfId="564" operator="lessThan" stopIfTrue="1">
      <formula>0</formula>
    </cfRule>
    <cfRule type="cellIs" priority="7" dxfId="565" operator="between" stopIfTrue="1">
      <formula>0</formula>
      <formula>0.05</formula>
    </cfRule>
    <cfRule type="cellIs" priority="8" dxfId="566" operator="greaterThan" stopIfTrue="1">
      <formula>0.05</formula>
    </cfRule>
  </conditionalFormatting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2:V37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0.85546875" style="0" customWidth="1"/>
    <col min="3" max="3" width="9.7109375" style="0" customWidth="1"/>
    <col min="4" max="4" width="45.7109375" style="0" customWidth="1"/>
    <col min="5" max="5" width="15.00390625" style="0" customWidth="1"/>
    <col min="6" max="13" width="9.140625" style="0" customWidth="1"/>
    <col min="14" max="20" width="0" style="0" hidden="1" customWidth="1"/>
    <col min="21" max="21" width="0.85546875" style="0" customWidth="1"/>
  </cols>
  <sheetData>
    <row r="2" ht="21.75">
      <c r="B2" s="1" t="s">
        <v>0</v>
      </c>
    </row>
    <row r="3" spans="1:22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2"/>
    </row>
    <row r="5" spans="1:22" ht="21.75" customHeight="1">
      <c r="A5" s="2"/>
      <c r="B5" s="6"/>
      <c r="C5" s="7" t="s">
        <v>334</v>
      </c>
      <c r="D5" s="98" t="s">
        <v>335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  <c r="U5" s="8"/>
      <c r="V5" s="2"/>
    </row>
    <row r="6" spans="1:22" ht="15" customHeight="1">
      <c r="A6" s="2"/>
      <c r="B6" s="6"/>
      <c r="C6" s="101" t="s">
        <v>3</v>
      </c>
      <c r="D6" s="103" t="s">
        <v>4</v>
      </c>
      <c r="E6" s="9" t="s">
        <v>5</v>
      </c>
      <c r="F6" s="105" t="s">
        <v>6</v>
      </c>
      <c r="G6" s="106"/>
      <c r="H6" s="103"/>
      <c r="I6" s="107" t="s">
        <v>7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8"/>
      <c r="V6" s="2"/>
    </row>
    <row r="7" spans="1:22" ht="14.25" customHeight="1">
      <c r="A7" s="2"/>
      <c r="B7" s="6"/>
      <c r="C7" s="102"/>
      <c r="D7" s="104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/>
      <c r="O7" s="14"/>
      <c r="P7" s="14"/>
      <c r="Q7" s="14"/>
      <c r="R7" s="14"/>
      <c r="S7" s="14"/>
      <c r="T7" s="14"/>
      <c r="U7" s="15"/>
      <c r="V7" s="2"/>
    </row>
    <row r="8" spans="1:22" ht="28.5" customHeight="1">
      <c r="A8" s="2"/>
      <c r="B8" s="6"/>
      <c r="C8" s="16">
        <v>3361</v>
      </c>
      <c r="D8" s="17" t="s">
        <v>336</v>
      </c>
      <c r="E8" s="18">
        <v>30</v>
      </c>
      <c r="F8" s="19">
        <v>30</v>
      </c>
      <c r="G8" s="20">
        <v>29</v>
      </c>
      <c r="H8" s="20">
        <v>29</v>
      </c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8"/>
      <c r="V8" s="2"/>
    </row>
    <row r="9" spans="1:22" ht="28.5" customHeight="1">
      <c r="A9" s="2"/>
      <c r="B9" s="6"/>
      <c r="C9" s="23">
        <v>3363</v>
      </c>
      <c r="D9" s="24" t="s">
        <v>337</v>
      </c>
      <c r="E9" s="25">
        <v>30</v>
      </c>
      <c r="F9" s="26">
        <v>16</v>
      </c>
      <c r="G9" s="27">
        <v>25</v>
      </c>
      <c r="H9" s="27">
        <v>30</v>
      </c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8"/>
      <c r="V9" s="2"/>
    </row>
    <row r="10" spans="1:22" ht="14.25" hidden="1">
      <c r="A10" s="2"/>
      <c r="B10" s="6"/>
      <c r="C10" s="23"/>
      <c r="D10" s="24"/>
      <c r="E10" s="25"/>
      <c r="F10" s="26"/>
      <c r="G10" s="27"/>
      <c r="H10" s="27"/>
      <c r="I10" s="28"/>
      <c r="J10" s="3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8"/>
      <c r="V10" s="2"/>
    </row>
    <row r="11" spans="1:22" ht="14.25" hidden="1">
      <c r="A11" s="2"/>
      <c r="B11" s="6"/>
      <c r="C11" s="23"/>
      <c r="D11" s="24"/>
      <c r="E11" s="25"/>
      <c r="F11" s="26"/>
      <c r="G11" s="27"/>
      <c r="H11" s="27"/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8"/>
      <c r="V11" s="2"/>
    </row>
    <row r="12" spans="1:22" ht="14.25" hidden="1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8"/>
      <c r="V12" s="2"/>
    </row>
    <row r="13" spans="1:22" ht="14.25" hidden="1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8"/>
      <c r="V13" s="2"/>
    </row>
    <row r="14" spans="1:22" ht="14.25" hidden="1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8"/>
      <c r="V14" s="2"/>
    </row>
    <row r="15" spans="1:22" ht="14.25" hidden="1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8"/>
      <c r="V15" s="2"/>
    </row>
    <row r="16" spans="1:22" ht="14.25" hidden="1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8"/>
      <c r="V16" s="2"/>
    </row>
    <row r="17" spans="1:22" ht="14.25" hidden="1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8"/>
      <c r="V17" s="2"/>
    </row>
    <row r="18" spans="1:22" ht="14.25" hidden="1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8"/>
      <c r="V18" s="2"/>
    </row>
    <row r="19" spans="1:22" ht="14.25" hidden="1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8"/>
      <c r="V19" s="2"/>
    </row>
    <row r="20" spans="1:22" ht="14.25" hidden="1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8"/>
      <c r="V20" s="2"/>
    </row>
    <row r="21" spans="1:22" ht="14.25" hidden="1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8"/>
      <c r="V21" s="2"/>
    </row>
    <row r="22" spans="1:22" ht="14.25" hidden="1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8"/>
      <c r="V22" s="2"/>
    </row>
    <row r="23" spans="1:22" ht="14.25" hidden="1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8"/>
      <c r="V23" s="2"/>
    </row>
    <row r="24" spans="1:22" ht="14.25" hidden="1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8"/>
      <c r="V24" s="2"/>
    </row>
    <row r="25" spans="1:22" ht="14.25" hidden="1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8"/>
      <c r="V25" s="2"/>
    </row>
    <row r="26" spans="1:22" ht="14.25" hidden="1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8"/>
      <c r="V26" s="2"/>
    </row>
    <row r="27" spans="1:22" ht="14.25" hidden="1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8"/>
      <c r="V27" s="2"/>
    </row>
    <row r="28" spans="1:22" ht="14.25" hidden="1">
      <c r="A28" s="2"/>
      <c r="B28" s="6"/>
      <c r="C28" s="4"/>
      <c r="D28" s="41"/>
      <c r="E28" s="4"/>
      <c r="F28" s="42"/>
      <c r="G28" s="42"/>
      <c r="H28" s="42"/>
      <c r="I28" s="4"/>
      <c r="J28" s="4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15"/>
      <c r="V28" s="2"/>
    </row>
    <row r="29" spans="1:22" ht="15" customHeight="1">
      <c r="A29" s="2"/>
      <c r="B29" s="6"/>
      <c r="C29" s="5"/>
      <c r="D29" s="44" t="s">
        <v>18</v>
      </c>
      <c r="E29" s="45"/>
      <c r="F29" s="46">
        <f>SUM(F8:F27)</f>
        <v>46</v>
      </c>
      <c r="G29" s="47">
        <f>SUM(G8:G27)</f>
        <v>54</v>
      </c>
      <c r="H29" s="48">
        <f>SUM(H8:H27)</f>
        <v>59</v>
      </c>
      <c r="I29" s="46">
        <v>49</v>
      </c>
      <c r="J29" s="47">
        <v>52</v>
      </c>
      <c r="K29" s="47">
        <v>47</v>
      </c>
      <c r="L29" s="47">
        <v>46</v>
      </c>
      <c r="M29" s="47">
        <v>48</v>
      </c>
      <c r="N29" s="47"/>
      <c r="O29" s="47"/>
      <c r="P29" s="47"/>
      <c r="Q29" s="47"/>
      <c r="R29" s="47"/>
      <c r="S29" s="49"/>
      <c r="T29" s="49"/>
      <c r="U29" s="8"/>
      <c r="V29" s="2"/>
    </row>
    <row r="30" spans="1:22" ht="14.25" hidden="1">
      <c r="A30" s="2"/>
      <c r="B30" s="6"/>
      <c r="C30" s="15"/>
      <c r="D30" s="50" t="s">
        <v>19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8"/>
      <c r="V30" s="2"/>
    </row>
    <row r="31" spans="1:22" ht="4.5" customHeight="1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5"/>
      <c r="V31" s="2"/>
    </row>
    <row r="32" spans="1:22" ht="15" customHeight="1">
      <c r="A32" s="2"/>
      <c r="B32" s="6"/>
      <c r="C32" s="57"/>
      <c r="D32" s="61" t="s">
        <v>20</v>
      </c>
      <c r="E32" s="62">
        <f>SUM(E8:E27)</f>
        <v>60</v>
      </c>
      <c r="F32" s="63"/>
      <c r="G32" s="64"/>
      <c r="H32" s="65"/>
      <c r="I32" s="46">
        <v>60</v>
      </c>
      <c r="J32" s="47">
        <v>60</v>
      </c>
      <c r="K32" s="47">
        <v>60</v>
      </c>
      <c r="L32" s="47">
        <v>60</v>
      </c>
      <c r="M32" s="47">
        <v>60</v>
      </c>
      <c r="N32" s="47"/>
      <c r="O32" s="47"/>
      <c r="P32" s="47"/>
      <c r="Q32" s="47"/>
      <c r="R32" s="47"/>
      <c r="S32" s="47"/>
      <c r="T32" s="47"/>
      <c r="U32" s="8"/>
      <c r="V32" s="2"/>
    </row>
    <row r="33" spans="1:22" ht="15" customHeight="1">
      <c r="A33" s="2"/>
      <c r="B33" s="6"/>
      <c r="C33" s="57"/>
      <c r="D33" s="66" t="s">
        <v>21</v>
      </c>
      <c r="E33" s="67"/>
      <c r="F33" s="68"/>
      <c r="G33" s="69"/>
      <c r="H33" s="70"/>
      <c r="I33" s="71">
        <f aca="true" t="shared" si="0" ref="I33:T33">IF(I29="","",I32-I29)</f>
        <v>11</v>
      </c>
      <c r="J33" s="72">
        <f t="shared" si="0"/>
        <v>8</v>
      </c>
      <c r="K33" s="72">
        <f t="shared" si="0"/>
        <v>13</v>
      </c>
      <c r="L33" s="72">
        <f t="shared" si="0"/>
        <v>14</v>
      </c>
      <c r="M33" s="72">
        <f t="shared" si="0"/>
        <v>12</v>
      </c>
      <c r="N33" s="72">
        <f t="shared" si="0"/>
      </c>
      <c r="O33" s="72">
        <f t="shared" si="0"/>
      </c>
      <c r="P33" s="72">
        <f t="shared" si="0"/>
      </c>
      <c r="Q33" s="72">
        <f t="shared" si="0"/>
      </c>
      <c r="R33" s="72">
        <f t="shared" si="0"/>
      </c>
      <c r="S33" s="73">
        <f t="shared" si="0"/>
      </c>
      <c r="T33" s="73">
        <f t="shared" si="0"/>
      </c>
      <c r="U33" s="8"/>
      <c r="V33" s="2"/>
    </row>
    <row r="34" spans="1:22" ht="15" customHeight="1">
      <c r="A34" s="2"/>
      <c r="B34" s="6"/>
      <c r="C34" s="57"/>
      <c r="D34" s="66" t="s">
        <v>22</v>
      </c>
      <c r="E34" s="74"/>
      <c r="F34" s="75"/>
      <c r="G34" s="76"/>
      <c r="H34" s="77"/>
      <c r="I34" s="78">
        <f>IF(I32="","",I33/I32)</f>
        <v>0.18333333333333332</v>
      </c>
      <c r="J34" s="79">
        <f aca="true" t="shared" si="1" ref="J34:T34">IF(J32="","",J33/J32)</f>
        <v>0.13333333333333333</v>
      </c>
      <c r="K34" s="79">
        <f t="shared" si="1"/>
        <v>0.21666666666666667</v>
      </c>
      <c r="L34" s="79">
        <f t="shared" si="1"/>
        <v>0.23333333333333334</v>
      </c>
      <c r="M34" s="79">
        <f t="shared" si="1"/>
        <v>0.2</v>
      </c>
      <c r="N34" s="79">
        <f t="shared" si="1"/>
      </c>
      <c r="O34" s="79">
        <f t="shared" si="1"/>
      </c>
      <c r="P34" s="79">
        <f t="shared" si="1"/>
      </c>
      <c r="Q34" s="79">
        <f t="shared" si="1"/>
      </c>
      <c r="R34" s="79">
        <f t="shared" si="1"/>
      </c>
      <c r="S34" s="79">
        <f t="shared" si="1"/>
      </c>
      <c r="T34" s="79">
        <f t="shared" si="1"/>
      </c>
      <c r="U34" s="8"/>
      <c r="V34" s="2"/>
    </row>
    <row r="35" spans="1:22" ht="15" customHeight="1">
      <c r="A35" s="2"/>
      <c r="B35" s="6"/>
      <c r="C35" s="57"/>
      <c r="D35" s="80" t="s">
        <v>23</v>
      </c>
      <c r="E35" s="81"/>
      <c r="F35" s="52"/>
      <c r="G35" s="53"/>
      <c r="H35" s="82"/>
      <c r="I35" s="83">
        <f aca="true" t="shared" si="2" ref="I35:T35">IF(I29="","",I33/30)</f>
        <v>0.36666666666666664</v>
      </c>
      <c r="J35" s="84">
        <f t="shared" si="2"/>
        <v>0.26666666666666666</v>
      </c>
      <c r="K35" s="84">
        <f t="shared" si="2"/>
        <v>0.43333333333333335</v>
      </c>
      <c r="L35" s="84">
        <f t="shared" si="2"/>
        <v>0.4666666666666667</v>
      </c>
      <c r="M35" s="84">
        <f t="shared" si="2"/>
        <v>0.4</v>
      </c>
      <c r="N35" s="84">
        <f t="shared" si="2"/>
      </c>
      <c r="O35" s="84">
        <f t="shared" si="2"/>
      </c>
      <c r="P35" s="84">
        <f t="shared" si="2"/>
      </c>
      <c r="Q35" s="84">
        <f t="shared" si="2"/>
      </c>
      <c r="R35" s="84">
        <f t="shared" si="2"/>
      </c>
      <c r="S35" s="84">
        <f t="shared" si="2"/>
      </c>
      <c r="T35" s="84">
        <f t="shared" si="2"/>
      </c>
      <c r="U35" s="8"/>
      <c r="V35" s="2"/>
    </row>
    <row r="36" spans="1:22" ht="30" customHeight="1">
      <c r="A36" s="2"/>
      <c r="B36" s="85"/>
      <c r="C36" s="86"/>
      <c r="D36" s="86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87"/>
      <c r="V36" s="2"/>
    </row>
    <row r="37" spans="1:22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ht="14.25" customHeight="1"/>
  </sheetData>
  <sheetProtection sheet="1" objects="1" scenarios="1"/>
  <mergeCells count="6">
    <mergeCell ref="D5:T5"/>
    <mergeCell ref="C6:C7"/>
    <mergeCell ref="D6:D7"/>
    <mergeCell ref="F6:H6"/>
    <mergeCell ref="I6:T6"/>
    <mergeCell ref="E36:T36"/>
  </mergeCells>
  <conditionalFormatting sqref="R34:T34">
    <cfRule type="containsBlanks" priority="1" dxfId="2">
      <formula>LEN(TRIM(R34))=0</formula>
    </cfRule>
    <cfRule type="cellIs" priority="2" dxfId="564" operator="lessThan" stopIfTrue="1">
      <formula>0</formula>
    </cfRule>
    <cfRule type="cellIs" priority="3" dxfId="565" operator="between" stopIfTrue="1">
      <formula>0</formula>
      <formula>0.05</formula>
    </cfRule>
    <cfRule type="cellIs" priority="4" dxfId="566" operator="greaterThan" stopIfTrue="1">
      <formula>0.05</formula>
    </cfRule>
  </conditionalFormatting>
  <conditionalFormatting sqref="I34:Q34">
    <cfRule type="containsBlanks" priority="5" dxfId="2">
      <formula>LEN(TRIM(I34))=0</formula>
    </cfRule>
    <cfRule type="cellIs" priority="6" dxfId="564" operator="lessThan" stopIfTrue="1">
      <formula>0</formula>
    </cfRule>
    <cfRule type="cellIs" priority="7" dxfId="565" operator="between" stopIfTrue="1">
      <formula>0</formula>
      <formula>0.05</formula>
    </cfRule>
    <cfRule type="cellIs" priority="8" dxfId="566" operator="greaterThan" stopIfTrue="1">
      <formula>0.05</formula>
    </cfRule>
  </conditionalFormatting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2:V37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0.85546875" style="0" customWidth="1"/>
    <col min="3" max="3" width="9.7109375" style="0" customWidth="1"/>
    <col min="4" max="4" width="45.7109375" style="0" customWidth="1"/>
    <col min="5" max="5" width="15.00390625" style="0" customWidth="1"/>
    <col min="6" max="13" width="9.140625" style="0" customWidth="1"/>
    <col min="14" max="20" width="0" style="0" hidden="1" customWidth="1"/>
    <col min="21" max="21" width="0.85546875" style="0" customWidth="1"/>
  </cols>
  <sheetData>
    <row r="2" ht="21.75">
      <c r="B2" s="1" t="s">
        <v>0</v>
      </c>
    </row>
    <row r="3" spans="1:22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2"/>
    </row>
    <row r="5" spans="1:22" ht="21.75" customHeight="1">
      <c r="A5" s="2"/>
      <c r="B5" s="6"/>
      <c r="C5" s="7" t="s">
        <v>338</v>
      </c>
      <c r="D5" s="98" t="s">
        <v>339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  <c r="U5" s="8"/>
      <c r="V5" s="2"/>
    </row>
    <row r="6" spans="1:22" ht="15" customHeight="1">
      <c r="A6" s="2"/>
      <c r="B6" s="6"/>
      <c r="C6" s="101" t="s">
        <v>3</v>
      </c>
      <c r="D6" s="103" t="s">
        <v>4</v>
      </c>
      <c r="E6" s="9" t="s">
        <v>5</v>
      </c>
      <c r="F6" s="105" t="s">
        <v>6</v>
      </c>
      <c r="G6" s="106"/>
      <c r="H6" s="103"/>
      <c r="I6" s="107" t="s">
        <v>7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8"/>
      <c r="V6" s="2"/>
    </row>
    <row r="7" spans="1:22" ht="14.25" customHeight="1">
      <c r="A7" s="2"/>
      <c r="B7" s="6"/>
      <c r="C7" s="102"/>
      <c r="D7" s="104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/>
      <c r="O7" s="14"/>
      <c r="P7" s="14"/>
      <c r="Q7" s="14"/>
      <c r="R7" s="14"/>
      <c r="S7" s="14"/>
      <c r="T7" s="14"/>
      <c r="U7" s="15"/>
      <c r="V7" s="2"/>
    </row>
    <row r="8" spans="1:22" ht="14.25" customHeight="1">
      <c r="A8" s="2"/>
      <c r="B8" s="6"/>
      <c r="C8" s="16">
        <v>2103</v>
      </c>
      <c r="D8" s="17" t="s">
        <v>340</v>
      </c>
      <c r="E8" s="18">
        <v>30</v>
      </c>
      <c r="F8" s="19">
        <v>22</v>
      </c>
      <c r="G8" s="20">
        <v>25</v>
      </c>
      <c r="H8" s="20">
        <v>24</v>
      </c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8"/>
      <c r="V8" s="2"/>
    </row>
    <row r="9" spans="1:22" ht="14.25" customHeight="1">
      <c r="A9" s="2"/>
      <c r="B9" s="6"/>
      <c r="C9" s="23">
        <v>2166</v>
      </c>
      <c r="D9" s="24" t="s">
        <v>341</v>
      </c>
      <c r="E9" s="25">
        <v>60</v>
      </c>
      <c r="F9" s="26">
        <v>35</v>
      </c>
      <c r="G9" s="27">
        <v>47</v>
      </c>
      <c r="H9" s="27">
        <v>52</v>
      </c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8"/>
      <c r="V9" s="2"/>
    </row>
    <row r="10" spans="1:22" ht="14.25" customHeight="1">
      <c r="A10" s="2"/>
      <c r="B10" s="6"/>
      <c r="C10" s="23">
        <v>3416</v>
      </c>
      <c r="D10" s="24" t="s">
        <v>342</v>
      </c>
      <c r="E10" s="25">
        <v>30</v>
      </c>
      <c r="F10" s="26">
        <v>29</v>
      </c>
      <c r="G10" s="27">
        <v>30</v>
      </c>
      <c r="H10" s="27">
        <v>30</v>
      </c>
      <c r="I10" s="28"/>
      <c r="J10" s="3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8"/>
      <c r="V10" s="2"/>
    </row>
    <row r="11" spans="1:22" ht="14.25" hidden="1">
      <c r="A11" s="2"/>
      <c r="B11" s="6"/>
      <c r="C11" s="23"/>
      <c r="D11" s="24"/>
      <c r="E11" s="25"/>
      <c r="F11" s="26"/>
      <c r="G11" s="27"/>
      <c r="H11" s="27"/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8"/>
      <c r="V11" s="2"/>
    </row>
    <row r="12" spans="1:22" ht="14.25" hidden="1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8"/>
      <c r="V12" s="2"/>
    </row>
    <row r="13" spans="1:22" ht="14.25" hidden="1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8"/>
      <c r="V13" s="2"/>
    </row>
    <row r="14" spans="1:22" ht="14.25" hidden="1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8"/>
      <c r="V14" s="2"/>
    </row>
    <row r="15" spans="1:22" ht="14.25" hidden="1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8"/>
      <c r="V15" s="2"/>
    </row>
    <row r="16" spans="1:22" ht="14.25" hidden="1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8"/>
      <c r="V16" s="2"/>
    </row>
    <row r="17" spans="1:22" ht="14.25" hidden="1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8"/>
      <c r="V17" s="2"/>
    </row>
    <row r="18" spans="1:22" ht="14.25" hidden="1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8"/>
      <c r="V18" s="2"/>
    </row>
    <row r="19" spans="1:22" ht="14.25" hidden="1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8"/>
      <c r="V19" s="2"/>
    </row>
    <row r="20" spans="1:22" ht="14.25" hidden="1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8"/>
      <c r="V20" s="2"/>
    </row>
    <row r="21" spans="1:22" ht="14.25" hidden="1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8"/>
      <c r="V21" s="2"/>
    </row>
    <row r="22" spans="1:22" ht="14.25" hidden="1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8"/>
      <c r="V22" s="2"/>
    </row>
    <row r="23" spans="1:22" ht="14.25" hidden="1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8"/>
      <c r="V23" s="2"/>
    </row>
    <row r="24" spans="1:22" ht="14.25" hidden="1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8"/>
      <c r="V24" s="2"/>
    </row>
    <row r="25" spans="1:22" ht="14.25" hidden="1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8"/>
      <c r="V25" s="2"/>
    </row>
    <row r="26" spans="1:22" ht="14.25" hidden="1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8"/>
      <c r="V26" s="2"/>
    </row>
    <row r="27" spans="1:22" ht="14.25" hidden="1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8"/>
      <c r="V27" s="2"/>
    </row>
    <row r="28" spans="1:22" ht="14.25" hidden="1">
      <c r="A28" s="2"/>
      <c r="B28" s="6"/>
      <c r="C28" s="4"/>
      <c r="D28" s="41"/>
      <c r="E28" s="4"/>
      <c r="F28" s="42"/>
      <c r="G28" s="42"/>
      <c r="H28" s="42"/>
      <c r="I28" s="4"/>
      <c r="J28" s="4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15"/>
      <c r="V28" s="2"/>
    </row>
    <row r="29" spans="1:22" ht="15" customHeight="1">
      <c r="A29" s="2"/>
      <c r="B29" s="6"/>
      <c r="C29" s="5"/>
      <c r="D29" s="44" t="s">
        <v>18</v>
      </c>
      <c r="E29" s="45"/>
      <c r="F29" s="46">
        <f>SUM(F8:F27)</f>
        <v>86</v>
      </c>
      <c r="G29" s="47">
        <f>SUM(G8:G27)</f>
        <v>102</v>
      </c>
      <c r="H29" s="48">
        <f>SUM(H8:H27)</f>
        <v>106</v>
      </c>
      <c r="I29" s="46">
        <v>97</v>
      </c>
      <c r="J29" s="47">
        <v>108</v>
      </c>
      <c r="K29" s="47">
        <v>108</v>
      </c>
      <c r="L29" s="47">
        <v>90</v>
      </c>
      <c r="M29" s="47">
        <v>99</v>
      </c>
      <c r="N29" s="47"/>
      <c r="O29" s="47"/>
      <c r="P29" s="47"/>
      <c r="Q29" s="47"/>
      <c r="R29" s="47"/>
      <c r="S29" s="49"/>
      <c r="T29" s="49"/>
      <c r="U29" s="8"/>
      <c r="V29" s="2"/>
    </row>
    <row r="30" spans="1:22" ht="14.25" hidden="1">
      <c r="A30" s="2"/>
      <c r="B30" s="6"/>
      <c r="C30" s="15"/>
      <c r="D30" s="50" t="s">
        <v>19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8"/>
      <c r="V30" s="2"/>
    </row>
    <row r="31" spans="1:22" ht="4.5" customHeight="1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5"/>
      <c r="V31" s="2"/>
    </row>
    <row r="32" spans="1:22" ht="15" customHeight="1">
      <c r="A32" s="2"/>
      <c r="B32" s="6"/>
      <c r="C32" s="57"/>
      <c r="D32" s="61" t="s">
        <v>20</v>
      </c>
      <c r="E32" s="62">
        <f>SUM(E8:E27)</f>
        <v>120</v>
      </c>
      <c r="F32" s="63"/>
      <c r="G32" s="64"/>
      <c r="H32" s="65"/>
      <c r="I32" s="46">
        <v>120</v>
      </c>
      <c r="J32" s="47">
        <v>120</v>
      </c>
      <c r="K32" s="47">
        <v>120</v>
      </c>
      <c r="L32" s="47">
        <v>120</v>
      </c>
      <c r="M32" s="47">
        <v>120</v>
      </c>
      <c r="N32" s="47"/>
      <c r="O32" s="47"/>
      <c r="P32" s="47"/>
      <c r="Q32" s="47"/>
      <c r="R32" s="47"/>
      <c r="S32" s="47"/>
      <c r="T32" s="47"/>
      <c r="U32" s="8"/>
      <c r="V32" s="2"/>
    </row>
    <row r="33" spans="1:22" ht="15" customHeight="1">
      <c r="A33" s="2"/>
      <c r="B33" s="6"/>
      <c r="C33" s="57"/>
      <c r="D33" s="66" t="s">
        <v>21</v>
      </c>
      <c r="E33" s="67"/>
      <c r="F33" s="68"/>
      <c r="G33" s="69"/>
      <c r="H33" s="70"/>
      <c r="I33" s="71">
        <f aca="true" t="shared" si="0" ref="I33:T33">IF(I29="","",I32-I29)</f>
        <v>23</v>
      </c>
      <c r="J33" s="72">
        <f t="shared" si="0"/>
        <v>12</v>
      </c>
      <c r="K33" s="72">
        <f t="shared" si="0"/>
        <v>12</v>
      </c>
      <c r="L33" s="72">
        <f t="shared" si="0"/>
        <v>30</v>
      </c>
      <c r="M33" s="72">
        <f t="shared" si="0"/>
        <v>21</v>
      </c>
      <c r="N33" s="72">
        <f t="shared" si="0"/>
      </c>
      <c r="O33" s="72">
        <f t="shared" si="0"/>
      </c>
      <c r="P33" s="72">
        <f t="shared" si="0"/>
      </c>
      <c r="Q33" s="72">
        <f t="shared" si="0"/>
      </c>
      <c r="R33" s="72">
        <f t="shared" si="0"/>
      </c>
      <c r="S33" s="73">
        <f t="shared" si="0"/>
      </c>
      <c r="T33" s="73">
        <f t="shared" si="0"/>
      </c>
      <c r="U33" s="8"/>
      <c r="V33" s="2"/>
    </row>
    <row r="34" spans="1:22" ht="15" customHeight="1">
      <c r="A34" s="2"/>
      <c r="B34" s="6"/>
      <c r="C34" s="57"/>
      <c r="D34" s="66" t="s">
        <v>22</v>
      </c>
      <c r="E34" s="74"/>
      <c r="F34" s="75"/>
      <c r="G34" s="76"/>
      <c r="H34" s="77"/>
      <c r="I34" s="78">
        <f>IF(I32="","",I33/I32)</f>
        <v>0.19166666666666668</v>
      </c>
      <c r="J34" s="79">
        <f aca="true" t="shared" si="1" ref="J34:T34">IF(J32="","",J33/J32)</f>
        <v>0.1</v>
      </c>
      <c r="K34" s="79">
        <f t="shared" si="1"/>
        <v>0.1</v>
      </c>
      <c r="L34" s="79">
        <f t="shared" si="1"/>
        <v>0.25</v>
      </c>
      <c r="M34" s="79">
        <f t="shared" si="1"/>
        <v>0.175</v>
      </c>
      <c r="N34" s="79">
        <f t="shared" si="1"/>
      </c>
      <c r="O34" s="79">
        <f t="shared" si="1"/>
      </c>
      <c r="P34" s="79">
        <f t="shared" si="1"/>
      </c>
      <c r="Q34" s="79">
        <f t="shared" si="1"/>
      </c>
      <c r="R34" s="79">
        <f t="shared" si="1"/>
      </c>
      <c r="S34" s="79">
        <f t="shared" si="1"/>
      </c>
      <c r="T34" s="79">
        <f t="shared" si="1"/>
      </c>
      <c r="U34" s="8"/>
      <c r="V34" s="2"/>
    </row>
    <row r="35" spans="1:22" ht="15" customHeight="1">
      <c r="A35" s="2"/>
      <c r="B35" s="6"/>
      <c r="C35" s="57"/>
      <c r="D35" s="80" t="s">
        <v>23</v>
      </c>
      <c r="E35" s="81"/>
      <c r="F35" s="52"/>
      <c r="G35" s="53"/>
      <c r="H35" s="82"/>
      <c r="I35" s="83">
        <f aca="true" t="shared" si="2" ref="I35:T35">IF(I29="","",I33/30)</f>
        <v>0.7666666666666667</v>
      </c>
      <c r="J35" s="84">
        <f t="shared" si="2"/>
        <v>0.4</v>
      </c>
      <c r="K35" s="84">
        <f t="shared" si="2"/>
        <v>0.4</v>
      </c>
      <c r="L35" s="84">
        <f t="shared" si="2"/>
        <v>1</v>
      </c>
      <c r="M35" s="84">
        <f t="shared" si="2"/>
        <v>0.7</v>
      </c>
      <c r="N35" s="84">
        <f t="shared" si="2"/>
      </c>
      <c r="O35" s="84">
        <f t="shared" si="2"/>
      </c>
      <c r="P35" s="84">
        <f t="shared" si="2"/>
      </c>
      <c r="Q35" s="84">
        <f t="shared" si="2"/>
      </c>
      <c r="R35" s="84">
        <f t="shared" si="2"/>
      </c>
      <c r="S35" s="84">
        <f t="shared" si="2"/>
      </c>
      <c r="T35" s="84">
        <f t="shared" si="2"/>
      </c>
      <c r="U35" s="8"/>
      <c r="V35" s="2"/>
    </row>
    <row r="36" spans="1:22" ht="30" customHeight="1">
      <c r="A36" s="2"/>
      <c r="B36" s="85"/>
      <c r="C36" s="86"/>
      <c r="D36" s="86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87"/>
      <c r="V36" s="2"/>
    </row>
    <row r="37" spans="1:22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ht="14.25" customHeight="1"/>
  </sheetData>
  <sheetProtection sheet="1" objects="1" scenarios="1"/>
  <mergeCells count="6">
    <mergeCell ref="D5:T5"/>
    <mergeCell ref="C6:C7"/>
    <mergeCell ref="D6:D7"/>
    <mergeCell ref="F6:H6"/>
    <mergeCell ref="I6:T6"/>
    <mergeCell ref="E36:T36"/>
  </mergeCells>
  <conditionalFormatting sqref="R34:T34">
    <cfRule type="containsBlanks" priority="1" dxfId="2">
      <formula>LEN(TRIM(R34))=0</formula>
    </cfRule>
    <cfRule type="cellIs" priority="2" dxfId="564" operator="lessThan" stopIfTrue="1">
      <formula>0</formula>
    </cfRule>
    <cfRule type="cellIs" priority="3" dxfId="565" operator="between" stopIfTrue="1">
      <formula>0</formula>
      <formula>0.05</formula>
    </cfRule>
    <cfRule type="cellIs" priority="4" dxfId="566" operator="greaterThan" stopIfTrue="1">
      <formula>0.05</formula>
    </cfRule>
  </conditionalFormatting>
  <conditionalFormatting sqref="I34:Q34">
    <cfRule type="containsBlanks" priority="5" dxfId="2">
      <formula>LEN(TRIM(I34))=0</formula>
    </cfRule>
    <cfRule type="cellIs" priority="6" dxfId="564" operator="lessThan" stopIfTrue="1">
      <formula>0</formula>
    </cfRule>
    <cfRule type="cellIs" priority="7" dxfId="565" operator="between" stopIfTrue="1">
      <formula>0</formula>
      <formula>0.05</formula>
    </cfRule>
    <cfRule type="cellIs" priority="8" dxfId="566" operator="greaterThan" stopIfTrue="1">
      <formula>0.05</formula>
    </cfRule>
  </conditionalFormatting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2:V37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0.85546875" style="0" customWidth="1"/>
    <col min="3" max="3" width="9.7109375" style="0" customWidth="1"/>
    <col min="4" max="4" width="45.7109375" style="0" customWidth="1"/>
    <col min="5" max="5" width="15.00390625" style="0" customWidth="1"/>
    <col min="6" max="13" width="9.140625" style="0" customWidth="1"/>
    <col min="14" max="20" width="0" style="0" hidden="1" customWidth="1"/>
    <col min="21" max="21" width="0.85546875" style="0" customWidth="1"/>
  </cols>
  <sheetData>
    <row r="2" ht="21.75">
      <c r="B2" s="1" t="s">
        <v>0</v>
      </c>
    </row>
    <row r="3" spans="1:22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2"/>
    </row>
    <row r="5" spans="1:22" ht="21.75" customHeight="1">
      <c r="A5" s="2"/>
      <c r="B5" s="6"/>
      <c r="C5" s="7" t="s">
        <v>343</v>
      </c>
      <c r="D5" s="98" t="s">
        <v>344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  <c r="U5" s="8"/>
      <c r="V5" s="2"/>
    </row>
    <row r="6" spans="1:22" ht="15" customHeight="1">
      <c r="A6" s="2"/>
      <c r="B6" s="6"/>
      <c r="C6" s="101" t="s">
        <v>3</v>
      </c>
      <c r="D6" s="103" t="s">
        <v>4</v>
      </c>
      <c r="E6" s="9" t="s">
        <v>5</v>
      </c>
      <c r="F6" s="105" t="s">
        <v>6</v>
      </c>
      <c r="G6" s="106"/>
      <c r="H6" s="103"/>
      <c r="I6" s="107" t="s">
        <v>7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8"/>
      <c r="V6" s="2"/>
    </row>
    <row r="7" spans="1:22" ht="14.25" customHeight="1">
      <c r="A7" s="2"/>
      <c r="B7" s="6"/>
      <c r="C7" s="102"/>
      <c r="D7" s="104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/>
      <c r="O7" s="14"/>
      <c r="P7" s="14"/>
      <c r="Q7" s="14"/>
      <c r="R7" s="14"/>
      <c r="S7" s="14"/>
      <c r="T7" s="14"/>
      <c r="U7" s="15"/>
      <c r="V7" s="2"/>
    </row>
    <row r="8" spans="1:22" ht="14.25" customHeight="1">
      <c r="A8" s="2"/>
      <c r="B8" s="6"/>
      <c r="C8" s="16">
        <v>2108</v>
      </c>
      <c r="D8" s="17" t="s">
        <v>345</v>
      </c>
      <c r="E8" s="18">
        <v>30</v>
      </c>
      <c r="F8" s="19">
        <v>37</v>
      </c>
      <c r="G8" s="20">
        <v>20</v>
      </c>
      <c r="H8" s="20">
        <v>29</v>
      </c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8"/>
      <c r="V8" s="2"/>
    </row>
    <row r="9" spans="1:22" ht="14.25" customHeight="1">
      <c r="A9" s="2"/>
      <c r="B9" s="6"/>
      <c r="C9" s="23">
        <v>5213</v>
      </c>
      <c r="D9" s="24" t="s">
        <v>346</v>
      </c>
      <c r="E9" s="25">
        <v>30</v>
      </c>
      <c r="F9" s="26">
        <v>31</v>
      </c>
      <c r="G9" s="27">
        <v>30</v>
      </c>
      <c r="H9" s="27">
        <v>30</v>
      </c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8"/>
      <c r="V9" s="2"/>
    </row>
    <row r="10" spans="1:22" ht="14.25" hidden="1">
      <c r="A10" s="2"/>
      <c r="B10" s="6"/>
      <c r="C10" s="23"/>
      <c r="D10" s="24"/>
      <c r="E10" s="25"/>
      <c r="F10" s="26"/>
      <c r="G10" s="27"/>
      <c r="H10" s="27"/>
      <c r="I10" s="28"/>
      <c r="J10" s="3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8"/>
      <c r="V10" s="2"/>
    </row>
    <row r="11" spans="1:22" ht="14.25" hidden="1">
      <c r="A11" s="2"/>
      <c r="B11" s="6"/>
      <c r="C11" s="23"/>
      <c r="D11" s="24"/>
      <c r="E11" s="25"/>
      <c r="F11" s="26"/>
      <c r="G11" s="27"/>
      <c r="H11" s="27"/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8"/>
      <c r="V11" s="2"/>
    </row>
    <row r="12" spans="1:22" ht="14.25" hidden="1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8"/>
      <c r="V12" s="2"/>
    </row>
    <row r="13" spans="1:22" ht="14.25" hidden="1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8"/>
      <c r="V13" s="2"/>
    </row>
    <row r="14" spans="1:22" ht="14.25" hidden="1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8"/>
      <c r="V14" s="2"/>
    </row>
    <row r="15" spans="1:22" ht="14.25" hidden="1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8"/>
      <c r="V15" s="2"/>
    </row>
    <row r="16" spans="1:22" ht="14.25" hidden="1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8"/>
      <c r="V16" s="2"/>
    </row>
    <row r="17" spans="1:22" ht="14.25" hidden="1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8"/>
      <c r="V17" s="2"/>
    </row>
    <row r="18" spans="1:22" ht="14.25" hidden="1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8"/>
      <c r="V18" s="2"/>
    </row>
    <row r="19" spans="1:22" ht="14.25" hidden="1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8"/>
      <c r="V19" s="2"/>
    </row>
    <row r="20" spans="1:22" ht="14.25" hidden="1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8"/>
      <c r="V20" s="2"/>
    </row>
    <row r="21" spans="1:22" ht="14.25" hidden="1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8"/>
      <c r="V21" s="2"/>
    </row>
    <row r="22" spans="1:22" ht="14.25" hidden="1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8"/>
      <c r="V22" s="2"/>
    </row>
    <row r="23" spans="1:22" ht="14.25" hidden="1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8"/>
      <c r="V23" s="2"/>
    </row>
    <row r="24" spans="1:22" ht="14.25" hidden="1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8"/>
      <c r="V24" s="2"/>
    </row>
    <row r="25" spans="1:22" ht="14.25" hidden="1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8"/>
      <c r="V25" s="2"/>
    </row>
    <row r="26" spans="1:22" ht="14.25" hidden="1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8"/>
      <c r="V26" s="2"/>
    </row>
    <row r="27" spans="1:22" ht="14.25" hidden="1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8"/>
      <c r="V27" s="2"/>
    </row>
    <row r="28" spans="1:22" ht="14.25" hidden="1">
      <c r="A28" s="2"/>
      <c r="B28" s="6"/>
      <c r="C28" s="4"/>
      <c r="D28" s="41"/>
      <c r="E28" s="4"/>
      <c r="F28" s="42"/>
      <c r="G28" s="42"/>
      <c r="H28" s="42"/>
      <c r="I28" s="4"/>
      <c r="J28" s="4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15"/>
      <c r="V28" s="2"/>
    </row>
    <row r="29" spans="1:22" ht="15" customHeight="1">
      <c r="A29" s="2"/>
      <c r="B29" s="6"/>
      <c r="C29" s="5"/>
      <c r="D29" s="44" t="s">
        <v>18</v>
      </c>
      <c r="E29" s="45"/>
      <c r="F29" s="46">
        <f>SUM(F8:F27)</f>
        <v>68</v>
      </c>
      <c r="G29" s="47">
        <f>SUM(G8:G27)</f>
        <v>50</v>
      </c>
      <c r="H29" s="48">
        <f>SUM(H8:H27)</f>
        <v>59</v>
      </c>
      <c r="I29" s="46">
        <v>58</v>
      </c>
      <c r="J29" s="47">
        <v>52</v>
      </c>
      <c r="K29" s="47">
        <v>57</v>
      </c>
      <c r="L29" s="47">
        <v>50</v>
      </c>
      <c r="M29" s="47">
        <v>54</v>
      </c>
      <c r="N29" s="47"/>
      <c r="O29" s="47"/>
      <c r="P29" s="47"/>
      <c r="Q29" s="47"/>
      <c r="R29" s="47"/>
      <c r="S29" s="49"/>
      <c r="T29" s="49"/>
      <c r="U29" s="8"/>
      <c r="V29" s="2"/>
    </row>
    <row r="30" spans="1:22" ht="14.25" hidden="1">
      <c r="A30" s="2"/>
      <c r="B30" s="6"/>
      <c r="C30" s="15"/>
      <c r="D30" s="50" t="s">
        <v>19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8"/>
      <c r="V30" s="2"/>
    </row>
    <row r="31" spans="1:22" ht="4.5" customHeight="1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5"/>
      <c r="V31" s="2"/>
    </row>
    <row r="32" spans="1:22" ht="15" customHeight="1">
      <c r="A32" s="2"/>
      <c r="B32" s="6"/>
      <c r="C32" s="57"/>
      <c r="D32" s="61" t="s">
        <v>20</v>
      </c>
      <c r="E32" s="62">
        <f>SUM(E8:E27)</f>
        <v>60</v>
      </c>
      <c r="F32" s="63"/>
      <c r="G32" s="64"/>
      <c r="H32" s="65"/>
      <c r="I32" s="46">
        <v>60</v>
      </c>
      <c r="J32" s="47">
        <v>60</v>
      </c>
      <c r="K32" s="47">
        <v>60</v>
      </c>
      <c r="L32" s="47">
        <v>60</v>
      </c>
      <c r="M32" s="47">
        <v>60</v>
      </c>
      <c r="N32" s="47"/>
      <c r="O32" s="47"/>
      <c r="P32" s="47"/>
      <c r="Q32" s="47"/>
      <c r="R32" s="47"/>
      <c r="S32" s="47"/>
      <c r="T32" s="47"/>
      <c r="U32" s="8"/>
      <c r="V32" s="2"/>
    </row>
    <row r="33" spans="1:22" ht="15" customHeight="1">
      <c r="A33" s="2"/>
      <c r="B33" s="6"/>
      <c r="C33" s="57"/>
      <c r="D33" s="66" t="s">
        <v>21</v>
      </c>
      <c r="E33" s="67"/>
      <c r="F33" s="68"/>
      <c r="G33" s="69"/>
      <c r="H33" s="70"/>
      <c r="I33" s="71">
        <f aca="true" t="shared" si="0" ref="I33:T33">IF(I29="","",I32-I29)</f>
        <v>2</v>
      </c>
      <c r="J33" s="72">
        <f t="shared" si="0"/>
        <v>8</v>
      </c>
      <c r="K33" s="72">
        <f t="shared" si="0"/>
        <v>3</v>
      </c>
      <c r="L33" s="72">
        <f t="shared" si="0"/>
        <v>10</v>
      </c>
      <c r="M33" s="72">
        <f t="shared" si="0"/>
        <v>6</v>
      </c>
      <c r="N33" s="72">
        <f t="shared" si="0"/>
      </c>
      <c r="O33" s="72">
        <f t="shared" si="0"/>
      </c>
      <c r="P33" s="72">
        <f t="shared" si="0"/>
      </c>
      <c r="Q33" s="72">
        <f t="shared" si="0"/>
      </c>
      <c r="R33" s="72">
        <f t="shared" si="0"/>
      </c>
      <c r="S33" s="73">
        <f t="shared" si="0"/>
      </c>
      <c r="T33" s="73">
        <f t="shared" si="0"/>
      </c>
      <c r="U33" s="8"/>
      <c r="V33" s="2"/>
    </row>
    <row r="34" spans="1:22" ht="15" customHeight="1">
      <c r="A34" s="2"/>
      <c r="B34" s="6"/>
      <c r="C34" s="57"/>
      <c r="D34" s="66" t="s">
        <v>22</v>
      </c>
      <c r="E34" s="74"/>
      <c r="F34" s="75"/>
      <c r="G34" s="76"/>
      <c r="H34" s="77"/>
      <c r="I34" s="78">
        <f>IF(I32="","",I33/I32)</f>
        <v>0.03333333333333333</v>
      </c>
      <c r="J34" s="79">
        <f aca="true" t="shared" si="1" ref="J34:T34">IF(J32="","",J33/J32)</f>
        <v>0.13333333333333333</v>
      </c>
      <c r="K34" s="79">
        <f t="shared" si="1"/>
        <v>0.05</v>
      </c>
      <c r="L34" s="79">
        <f t="shared" si="1"/>
        <v>0.16666666666666666</v>
      </c>
      <c r="M34" s="79">
        <f t="shared" si="1"/>
        <v>0.1</v>
      </c>
      <c r="N34" s="79">
        <f t="shared" si="1"/>
      </c>
      <c r="O34" s="79">
        <f t="shared" si="1"/>
      </c>
      <c r="P34" s="79">
        <f t="shared" si="1"/>
      </c>
      <c r="Q34" s="79">
        <f t="shared" si="1"/>
      </c>
      <c r="R34" s="79">
        <f t="shared" si="1"/>
      </c>
      <c r="S34" s="79">
        <f t="shared" si="1"/>
      </c>
      <c r="T34" s="79">
        <f t="shared" si="1"/>
      </c>
      <c r="U34" s="8"/>
      <c r="V34" s="2"/>
    </row>
    <row r="35" spans="1:22" ht="15" customHeight="1">
      <c r="A35" s="2"/>
      <c r="B35" s="6"/>
      <c r="C35" s="57"/>
      <c r="D35" s="80" t="s">
        <v>23</v>
      </c>
      <c r="E35" s="81"/>
      <c r="F35" s="52"/>
      <c r="G35" s="53"/>
      <c r="H35" s="82"/>
      <c r="I35" s="83">
        <f aca="true" t="shared" si="2" ref="I35:T35">IF(I29="","",I33/30)</f>
        <v>0.06666666666666667</v>
      </c>
      <c r="J35" s="84">
        <f t="shared" si="2"/>
        <v>0.26666666666666666</v>
      </c>
      <c r="K35" s="84">
        <f t="shared" si="2"/>
        <v>0.1</v>
      </c>
      <c r="L35" s="84">
        <f t="shared" si="2"/>
        <v>0.3333333333333333</v>
      </c>
      <c r="M35" s="84">
        <f t="shared" si="2"/>
        <v>0.2</v>
      </c>
      <c r="N35" s="84">
        <f t="shared" si="2"/>
      </c>
      <c r="O35" s="84">
        <f t="shared" si="2"/>
      </c>
      <c r="P35" s="84">
        <f t="shared" si="2"/>
      </c>
      <c r="Q35" s="84">
        <f t="shared" si="2"/>
      </c>
      <c r="R35" s="84">
        <f t="shared" si="2"/>
      </c>
      <c r="S35" s="84">
        <f t="shared" si="2"/>
      </c>
      <c r="T35" s="84">
        <f t="shared" si="2"/>
      </c>
      <c r="U35" s="8"/>
      <c r="V35" s="2"/>
    </row>
    <row r="36" spans="1:22" ht="30" customHeight="1">
      <c r="A36" s="2"/>
      <c r="B36" s="85"/>
      <c r="C36" s="86"/>
      <c r="D36" s="86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87"/>
      <c r="V36" s="2"/>
    </row>
    <row r="37" spans="1:22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ht="14.25" customHeight="1"/>
  </sheetData>
  <sheetProtection sheet="1" objects="1" scenarios="1"/>
  <mergeCells count="6">
    <mergeCell ref="D5:T5"/>
    <mergeCell ref="C6:C7"/>
    <mergeCell ref="D6:D7"/>
    <mergeCell ref="F6:H6"/>
    <mergeCell ref="I6:T6"/>
    <mergeCell ref="E36:T36"/>
  </mergeCells>
  <conditionalFormatting sqref="R34:T34">
    <cfRule type="containsBlanks" priority="1" dxfId="2">
      <formula>LEN(TRIM(R34))=0</formula>
    </cfRule>
    <cfRule type="cellIs" priority="2" dxfId="564" operator="lessThan" stopIfTrue="1">
      <formula>0</formula>
    </cfRule>
    <cfRule type="cellIs" priority="3" dxfId="565" operator="between" stopIfTrue="1">
      <formula>0</formula>
      <formula>0.05</formula>
    </cfRule>
    <cfRule type="cellIs" priority="4" dxfId="566" operator="greaterThan" stopIfTrue="1">
      <formula>0.05</formula>
    </cfRule>
  </conditionalFormatting>
  <conditionalFormatting sqref="I34:Q34">
    <cfRule type="containsBlanks" priority="5" dxfId="2">
      <formula>LEN(TRIM(I34))=0</formula>
    </cfRule>
    <cfRule type="cellIs" priority="6" dxfId="564" operator="lessThan" stopIfTrue="1">
      <formula>0</formula>
    </cfRule>
    <cfRule type="cellIs" priority="7" dxfId="565" operator="between" stopIfTrue="1">
      <formula>0</formula>
      <formula>0.05</formula>
    </cfRule>
    <cfRule type="cellIs" priority="8" dxfId="566" operator="greaterThan" stopIfTrue="1">
      <formula>0.05</formula>
    </cfRule>
  </conditionalFormatting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2:V37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0.85546875" style="0" customWidth="1"/>
    <col min="3" max="3" width="9.7109375" style="0" customWidth="1"/>
    <col min="4" max="4" width="45.7109375" style="0" customWidth="1"/>
    <col min="5" max="5" width="15.00390625" style="0" customWidth="1"/>
    <col min="6" max="13" width="9.140625" style="0" customWidth="1"/>
    <col min="14" max="20" width="0" style="0" hidden="1" customWidth="1"/>
    <col min="21" max="21" width="0.85546875" style="0" customWidth="1"/>
  </cols>
  <sheetData>
    <row r="2" ht="21.75">
      <c r="B2" s="1" t="s">
        <v>0</v>
      </c>
    </row>
    <row r="3" spans="1:22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2"/>
    </row>
    <row r="5" spans="1:22" ht="21.75" customHeight="1">
      <c r="A5" s="2"/>
      <c r="B5" s="6"/>
      <c r="C5" s="7" t="s">
        <v>347</v>
      </c>
      <c r="D5" s="98" t="s">
        <v>348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  <c r="U5" s="8"/>
      <c r="V5" s="2"/>
    </row>
    <row r="6" spans="1:22" ht="15" customHeight="1">
      <c r="A6" s="2"/>
      <c r="B6" s="6"/>
      <c r="C6" s="101" t="s">
        <v>3</v>
      </c>
      <c r="D6" s="103" t="s">
        <v>4</v>
      </c>
      <c r="E6" s="9" t="s">
        <v>5</v>
      </c>
      <c r="F6" s="105" t="s">
        <v>6</v>
      </c>
      <c r="G6" s="106"/>
      <c r="H6" s="103"/>
      <c r="I6" s="107" t="s">
        <v>7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8"/>
      <c r="V6" s="2"/>
    </row>
    <row r="7" spans="1:22" ht="14.25" customHeight="1">
      <c r="A7" s="2"/>
      <c r="B7" s="6"/>
      <c r="C7" s="102"/>
      <c r="D7" s="104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/>
      <c r="O7" s="14"/>
      <c r="P7" s="14"/>
      <c r="Q7" s="14"/>
      <c r="R7" s="14"/>
      <c r="S7" s="14"/>
      <c r="T7" s="14"/>
      <c r="U7" s="15"/>
      <c r="V7" s="2"/>
    </row>
    <row r="8" spans="1:22" ht="14.25" customHeight="1">
      <c r="A8" s="2"/>
      <c r="B8" s="6"/>
      <c r="C8" s="16">
        <v>2004</v>
      </c>
      <c r="D8" s="17" t="s">
        <v>349</v>
      </c>
      <c r="E8" s="18">
        <v>60</v>
      </c>
      <c r="F8" s="19">
        <v>60</v>
      </c>
      <c r="G8" s="20">
        <v>62</v>
      </c>
      <c r="H8" s="20">
        <v>60</v>
      </c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8"/>
      <c r="V8" s="2"/>
    </row>
    <row r="9" spans="1:22" ht="14.25" customHeight="1">
      <c r="A9" s="2"/>
      <c r="B9" s="6"/>
      <c r="C9" s="23">
        <v>2007</v>
      </c>
      <c r="D9" s="24" t="s">
        <v>350</v>
      </c>
      <c r="E9" s="25">
        <v>30</v>
      </c>
      <c r="F9" s="26">
        <v>28</v>
      </c>
      <c r="G9" s="27">
        <v>31</v>
      </c>
      <c r="H9" s="27">
        <v>30</v>
      </c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8"/>
      <c r="V9" s="2"/>
    </row>
    <row r="10" spans="1:22" ht="14.25" customHeight="1">
      <c r="A10" s="2"/>
      <c r="B10" s="6"/>
      <c r="C10" s="23">
        <v>2039</v>
      </c>
      <c r="D10" s="24" t="s">
        <v>351</v>
      </c>
      <c r="E10" s="25">
        <v>60</v>
      </c>
      <c r="F10" s="26">
        <v>60</v>
      </c>
      <c r="G10" s="27">
        <v>60</v>
      </c>
      <c r="H10" s="27">
        <v>59</v>
      </c>
      <c r="I10" s="28"/>
      <c r="J10" s="3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8"/>
      <c r="V10" s="2"/>
    </row>
    <row r="11" spans="1:22" ht="14.25" customHeight="1">
      <c r="A11" s="2"/>
      <c r="B11" s="6"/>
      <c r="C11" s="88" t="s">
        <v>352</v>
      </c>
      <c r="D11" s="89" t="s">
        <v>353</v>
      </c>
      <c r="E11" s="90">
        <v>0</v>
      </c>
      <c r="F11" s="91">
        <v>62</v>
      </c>
      <c r="G11" s="92">
        <v>58</v>
      </c>
      <c r="H11" s="92">
        <v>0</v>
      </c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8"/>
      <c r="V11" s="2"/>
    </row>
    <row r="12" spans="1:22" ht="14.25" customHeight="1">
      <c r="A12" s="2"/>
      <c r="B12" s="6"/>
      <c r="C12" s="23">
        <v>2112</v>
      </c>
      <c r="D12" s="24" t="s">
        <v>354</v>
      </c>
      <c r="E12" s="25">
        <v>60</v>
      </c>
      <c r="F12" s="26">
        <v>0</v>
      </c>
      <c r="G12" s="27">
        <v>0</v>
      </c>
      <c r="H12" s="27">
        <v>53</v>
      </c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8"/>
      <c r="V12" s="2"/>
    </row>
    <row r="13" spans="1:22" ht="14.25" customHeight="1">
      <c r="A13" s="2"/>
      <c r="B13" s="6"/>
      <c r="C13" s="23">
        <v>2225</v>
      </c>
      <c r="D13" s="24" t="s">
        <v>355</v>
      </c>
      <c r="E13" s="25">
        <v>60</v>
      </c>
      <c r="F13" s="26">
        <v>60</v>
      </c>
      <c r="G13" s="27">
        <v>60</v>
      </c>
      <c r="H13" s="27">
        <v>60</v>
      </c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8"/>
      <c r="V13" s="2"/>
    </row>
    <row r="14" spans="1:22" ht="14.25" customHeight="1">
      <c r="A14" s="2"/>
      <c r="B14" s="6"/>
      <c r="C14" s="23">
        <v>2391</v>
      </c>
      <c r="D14" s="24" t="s">
        <v>356</v>
      </c>
      <c r="E14" s="25">
        <v>30</v>
      </c>
      <c r="F14" s="26">
        <v>28</v>
      </c>
      <c r="G14" s="27">
        <v>30</v>
      </c>
      <c r="H14" s="27">
        <v>30</v>
      </c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8"/>
      <c r="V14" s="2"/>
    </row>
    <row r="15" spans="1:22" ht="14.25" customHeight="1">
      <c r="A15" s="2"/>
      <c r="B15" s="6"/>
      <c r="C15" s="31">
        <v>3388</v>
      </c>
      <c r="D15" s="24" t="s">
        <v>357</v>
      </c>
      <c r="E15" s="25">
        <v>60</v>
      </c>
      <c r="F15" s="26">
        <v>60</v>
      </c>
      <c r="G15" s="27">
        <v>60</v>
      </c>
      <c r="H15" s="27">
        <v>57</v>
      </c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8"/>
      <c r="V15" s="2"/>
    </row>
    <row r="16" spans="1:22" ht="28.5" customHeight="1">
      <c r="A16" s="2"/>
      <c r="B16" s="6"/>
      <c r="C16" s="23">
        <v>3406</v>
      </c>
      <c r="D16" s="24" t="s">
        <v>358</v>
      </c>
      <c r="E16" s="25">
        <v>30</v>
      </c>
      <c r="F16" s="26">
        <v>30</v>
      </c>
      <c r="G16" s="27">
        <v>30</v>
      </c>
      <c r="H16" s="27">
        <v>30</v>
      </c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8"/>
      <c r="V16" s="2"/>
    </row>
    <row r="17" spans="1:22" ht="14.25" customHeight="1">
      <c r="A17" s="2"/>
      <c r="B17" s="6"/>
      <c r="C17" s="23">
        <v>3976</v>
      </c>
      <c r="D17" s="24" t="s">
        <v>359</v>
      </c>
      <c r="E17" s="25">
        <v>30</v>
      </c>
      <c r="F17" s="26">
        <v>14</v>
      </c>
      <c r="G17" s="27">
        <v>16</v>
      </c>
      <c r="H17" s="27">
        <v>18</v>
      </c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8"/>
      <c r="V17" s="2"/>
    </row>
    <row r="18" spans="1:22" ht="14.25" customHeight="1">
      <c r="A18" s="2"/>
      <c r="B18" s="6"/>
      <c r="C18" s="23">
        <v>3989</v>
      </c>
      <c r="D18" s="24" t="s">
        <v>360</v>
      </c>
      <c r="E18" s="25">
        <v>60</v>
      </c>
      <c r="F18" s="26">
        <v>57</v>
      </c>
      <c r="G18" s="27">
        <v>59</v>
      </c>
      <c r="H18" s="27">
        <v>58</v>
      </c>
      <c r="I18" s="28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8"/>
      <c r="V18" s="2"/>
    </row>
    <row r="19" spans="1:22" ht="14.25" hidden="1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8"/>
      <c r="V19" s="2"/>
    </row>
    <row r="20" spans="1:22" ht="14.25" hidden="1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8"/>
      <c r="V20" s="2"/>
    </row>
    <row r="21" spans="1:22" ht="14.25" hidden="1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8"/>
      <c r="V21" s="2"/>
    </row>
    <row r="22" spans="1:22" ht="14.25" hidden="1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8"/>
      <c r="V22" s="2"/>
    </row>
    <row r="23" spans="1:22" ht="14.25" hidden="1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8"/>
      <c r="V23" s="2"/>
    </row>
    <row r="24" spans="1:22" ht="14.25" hidden="1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8"/>
      <c r="V24" s="2"/>
    </row>
    <row r="25" spans="1:22" ht="14.25" hidden="1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8"/>
      <c r="V25" s="2"/>
    </row>
    <row r="26" spans="1:22" ht="14.25" hidden="1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8"/>
      <c r="V26" s="2"/>
    </row>
    <row r="27" spans="1:22" ht="14.25" hidden="1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8"/>
      <c r="V27" s="2"/>
    </row>
    <row r="28" spans="1:22" ht="14.25" hidden="1">
      <c r="A28" s="2"/>
      <c r="B28" s="6"/>
      <c r="C28" s="4"/>
      <c r="D28" s="41"/>
      <c r="E28" s="4"/>
      <c r="F28" s="42"/>
      <c r="G28" s="42"/>
      <c r="H28" s="42"/>
      <c r="I28" s="4"/>
      <c r="J28" s="4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15"/>
      <c r="V28" s="2"/>
    </row>
    <row r="29" spans="1:22" ht="15" customHeight="1">
      <c r="A29" s="2"/>
      <c r="B29" s="6"/>
      <c r="C29" s="5"/>
      <c r="D29" s="44" t="s">
        <v>18</v>
      </c>
      <c r="E29" s="45"/>
      <c r="F29" s="46">
        <f>SUM(F8:F27)</f>
        <v>459</v>
      </c>
      <c r="G29" s="47">
        <f>SUM(G8:G27)</f>
        <v>466</v>
      </c>
      <c r="H29" s="48">
        <f>SUM(H8:H27)</f>
        <v>455</v>
      </c>
      <c r="I29" s="46">
        <v>465</v>
      </c>
      <c r="J29" s="47">
        <v>391</v>
      </c>
      <c r="K29" s="47">
        <v>429</v>
      </c>
      <c r="L29" s="47">
        <v>419</v>
      </c>
      <c r="M29" s="47">
        <v>421</v>
      </c>
      <c r="N29" s="47"/>
      <c r="O29" s="47"/>
      <c r="P29" s="47"/>
      <c r="Q29" s="47"/>
      <c r="R29" s="47"/>
      <c r="S29" s="49"/>
      <c r="T29" s="49"/>
      <c r="U29" s="8"/>
      <c r="V29" s="2"/>
    </row>
    <row r="30" spans="1:22" ht="14.25" hidden="1">
      <c r="A30" s="2"/>
      <c r="B30" s="6"/>
      <c r="C30" s="15"/>
      <c r="D30" s="50" t="s">
        <v>19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8"/>
      <c r="V30" s="2"/>
    </row>
    <row r="31" spans="1:22" ht="4.5" customHeight="1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5"/>
      <c r="V31" s="2"/>
    </row>
    <row r="32" spans="1:22" ht="15" customHeight="1">
      <c r="A32" s="2"/>
      <c r="B32" s="6"/>
      <c r="C32" s="57"/>
      <c r="D32" s="61" t="s">
        <v>20</v>
      </c>
      <c r="E32" s="62">
        <f>SUM(E8:E27)</f>
        <v>480</v>
      </c>
      <c r="F32" s="63"/>
      <c r="G32" s="64"/>
      <c r="H32" s="65"/>
      <c r="I32" s="46">
        <v>480</v>
      </c>
      <c r="J32" s="47">
        <v>480</v>
      </c>
      <c r="K32" s="47">
        <v>480</v>
      </c>
      <c r="L32" s="47">
        <v>480</v>
      </c>
      <c r="M32" s="47">
        <v>480</v>
      </c>
      <c r="N32" s="47"/>
      <c r="O32" s="47"/>
      <c r="P32" s="47"/>
      <c r="Q32" s="47"/>
      <c r="R32" s="47"/>
      <c r="S32" s="47"/>
      <c r="T32" s="47"/>
      <c r="U32" s="8"/>
      <c r="V32" s="2"/>
    </row>
    <row r="33" spans="1:22" ht="15" customHeight="1">
      <c r="A33" s="2"/>
      <c r="B33" s="6"/>
      <c r="C33" s="57"/>
      <c r="D33" s="66" t="s">
        <v>21</v>
      </c>
      <c r="E33" s="67"/>
      <c r="F33" s="68"/>
      <c r="G33" s="69"/>
      <c r="H33" s="70"/>
      <c r="I33" s="71">
        <f aca="true" t="shared" si="0" ref="I33:T33">IF(I29="","",I32-I29)</f>
        <v>15</v>
      </c>
      <c r="J33" s="72">
        <f t="shared" si="0"/>
        <v>89</v>
      </c>
      <c r="K33" s="72">
        <f t="shared" si="0"/>
        <v>51</v>
      </c>
      <c r="L33" s="72">
        <f t="shared" si="0"/>
        <v>61</v>
      </c>
      <c r="M33" s="72">
        <f t="shared" si="0"/>
        <v>59</v>
      </c>
      <c r="N33" s="72">
        <f t="shared" si="0"/>
      </c>
      <c r="O33" s="72">
        <f t="shared" si="0"/>
      </c>
      <c r="P33" s="72">
        <f t="shared" si="0"/>
      </c>
      <c r="Q33" s="72">
        <f t="shared" si="0"/>
      </c>
      <c r="R33" s="72">
        <f t="shared" si="0"/>
      </c>
      <c r="S33" s="73">
        <f t="shared" si="0"/>
      </c>
      <c r="T33" s="73">
        <f t="shared" si="0"/>
      </c>
      <c r="U33" s="8"/>
      <c r="V33" s="2"/>
    </row>
    <row r="34" spans="1:22" ht="15" customHeight="1">
      <c r="A34" s="2"/>
      <c r="B34" s="6"/>
      <c r="C34" s="57"/>
      <c r="D34" s="66" t="s">
        <v>22</v>
      </c>
      <c r="E34" s="74"/>
      <c r="F34" s="75"/>
      <c r="G34" s="76"/>
      <c r="H34" s="77"/>
      <c r="I34" s="78">
        <f>IF(I32="","",I33/I32)</f>
        <v>0.03125</v>
      </c>
      <c r="J34" s="79">
        <f aca="true" t="shared" si="1" ref="J34:T34">IF(J32="","",J33/J32)</f>
        <v>0.18541666666666667</v>
      </c>
      <c r="K34" s="79">
        <f t="shared" si="1"/>
        <v>0.10625</v>
      </c>
      <c r="L34" s="79">
        <f t="shared" si="1"/>
        <v>0.12708333333333333</v>
      </c>
      <c r="M34" s="79">
        <f t="shared" si="1"/>
        <v>0.12291666666666666</v>
      </c>
      <c r="N34" s="79">
        <f t="shared" si="1"/>
      </c>
      <c r="O34" s="79">
        <f t="shared" si="1"/>
      </c>
      <c r="P34" s="79">
        <f t="shared" si="1"/>
      </c>
      <c r="Q34" s="79">
        <f t="shared" si="1"/>
      </c>
      <c r="R34" s="79">
        <f t="shared" si="1"/>
      </c>
      <c r="S34" s="79">
        <f t="shared" si="1"/>
      </c>
      <c r="T34" s="79">
        <f t="shared" si="1"/>
      </c>
      <c r="U34" s="8"/>
      <c r="V34" s="2"/>
    </row>
    <row r="35" spans="1:22" ht="15" customHeight="1">
      <c r="A35" s="2"/>
      <c r="B35" s="6"/>
      <c r="C35" s="57"/>
      <c r="D35" s="80" t="s">
        <v>23</v>
      </c>
      <c r="E35" s="81"/>
      <c r="F35" s="52"/>
      <c r="G35" s="53"/>
      <c r="H35" s="82"/>
      <c r="I35" s="83">
        <f aca="true" t="shared" si="2" ref="I35:T35">IF(I29="","",I33/30)</f>
        <v>0.5</v>
      </c>
      <c r="J35" s="84">
        <f t="shared" si="2"/>
        <v>2.966666666666667</v>
      </c>
      <c r="K35" s="84">
        <f t="shared" si="2"/>
        <v>1.7</v>
      </c>
      <c r="L35" s="84">
        <f t="shared" si="2"/>
        <v>2.033333333333333</v>
      </c>
      <c r="M35" s="84">
        <f t="shared" si="2"/>
        <v>1.9666666666666666</v>
      </c>
      <c r="N35" s="84">
        <f t="shared" si="2"/>
      </c>
      <c r="O35" s="84">
        <f t="shared" si="2"/>
      </c>
      <c r="P35" s="84">
        <f t="shared" si="2"/>
      </c>
      <c r="Q35" s="84">
        <f t="shared" si="2"/>
      </c>
      <c r="R35" s="84">
        <f t="shared" si="2"/>
      </c>
      <c r="S35" s="84">
        <f t="shared" si="2"/>
      </c>
      <c r="T35" s="84">
        <f t="shared" si="2"/>
      </c>
      <c r="U35" s="8"/>
      <c r="V35" s="2"/>
    </row>
    <row r="36" spans="1:22" ht="30" customHeight="1">
      <c r="A36" s="2"/>
      <c r="B36" s="85"/>
      <c r="C36" s="86"/>
      <c r="D36" s="86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87"/>
      <c r="V36" s="2"/>
    </row>
    <row r="37" spans="1:22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ht="14.25" customHeight="1"/>
  </sheetData>
  <sheetProtection sheet="1" objects="1" scenarios="1"/>
  <mergeCells count="6">
    <mergeCell ref="D5:T5"/>
    <mergeCell ref="C6:C7"/>
    <mergeCell ref="D6:D7"/>
    <mergeCell ref="F6:H6"/>
    <mergeCell ref="I6:T6"/>
    <mergeCell ref="E36:T36"/>
  </mergeCells>
  <conditionalFormatting sqref="R34:T34">
    <cfRule type="containsBlanks" priority="1" dxfId="2">
      <formula>LEN(TRIM(R34))=0</formula>
    </cfRule>
    <cfRule type="cellIs" priority="2" dxfId="564" operator="lessThan" stopIfTrue="1">
      <formula>0</formula>
    </cfRule>
    <cfRule type="cellIs" priority="3" dxfId="565" operator="between" stopIfTrue="1">
      <formula>0</formula>
      <formula>0.05</formula>
    </cfRule>
    <cfRule type="cellIs" priority="4" dxfId="566" operator="greaterThan" stopIfTrue="1">
      <formula>0.05</formula>
    </cfRule>
  </conditionalFormatting>
  <conditionalFormatting sqref="I34:Q34">
    <cfRule type="containsBlanks" priority="5" dxfId="2">
      <formula>LEN(TRIM(I34))=0</formula>
    </cfRule>
    <cfRule type="cellIs" priority="6" dxfId="564" operator="lessThan" stopIfTrue="1">
      <formula>0</formula>
    </cfRule>
    <cfRule type="cellIs" priority="7" dxfId="565" operator="between" stopIfTrue="1">
      <formula>0</formula>
      <formula>0.05</formula>
    </cfRule>
    <cfRule type="cellIs" priority="8" dxfId="566" operator="greaterThan" stopIfTrue="1">
      <formula>0.05</formula>
    </cfRule>
  </conditionalFormatting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2:V37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0.85546875" style="0" customWidth="1"/>
    <col min="3" max="3" width="9.7109375" style="0" customWidth="1"/>
    <col min="4" max="4" width="45.7109375" style="0" customWidth="1"/>
    <col min="5" max="5" width="15.00390625" style="0" customWidth="1"/>
    <col min="6" max="13" width="9.140625" style="0" customWidth="1"/>
    <col min="14" max="20" width="0" style="0" hidden="1" customWidth="1"/>
    <col min="21" max="21" width="0.85546875" style="0" customWidth="1"/>
  </cols>
  <sheetData>
    <row r="2" ht="21.75">
      <c r="B2" s="1" t="s">
        <v>0</v>
      </c>
    </row>
    <row r="3" spans="1:22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2"/>
    </row>
    <row r="5" spans="1:22" ht="21.75" customHeight="1">
      <c r="A5" s="2"/>
      <c r="B5" s="6"/>
      <c r="C5" s="7" t="s">
        <v>361</v>
      </c>
      <c r="D5" s="98" t="s">
        <v>362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  <c r="U5" s="8"/>
      <c r="V5" s="2"/>
    </row>
    <row r="6" spans="1:22" ht="15" customHeight="1">
      <c r="A6" s="2"/>
      <c r="B6" s="6"/>
      <c r="C6" s="101" t="s">
        <v>3</v>
      </c>
      <c r="D6" s="103" t="s">
        <v>4</v>
      </c>
      <c r="E6" s="9" t="s">
        <v>5</v>
      </c>
      <c r="F6" s="105" t="s">
        <v>6</v>
      </c>
      <c r="G6" s="106"/>
      <c r="H6" s="103"/>
      <c r="I6" s="107" t="s">
        <v>7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8"/>
      <c r="V6" s="2"/>
    </row>
    <row r="7" spans="1:22" ht="14.25" customHeight="1">
      <c r="A7" s="2"/>
      <c r="B7" s="6"/>
      <c r="C7" s="102"/>
      <c r="D7" s="104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/>
      <c r="O7" s="14"/>
      <c r="P7" s="14"/>
      <c r="Q7" s="14"/>
      <c r="R7" s="14"/>
      <c r="S7" s="14"/>
      <c r="T7" s="14"/>
      <c r="U7" s="15"/>
      <c r="V7" s="2"/>
    </row>
    <row r="8" spans="1:22" ht="14.25" customHeight="1">
      <c r="A8" s="2"/>
      <c r="B8" s="6"/>
      <c r="C8" s="16">
        <v>3015</v>
      </c>
      <c r="D8" s="17" t="s">
        <v>363</v>
      </c>
      <c r="E8" s="18">
        <v>15</v>
      </c>
      <c r="F8" s="19">
        <v>15</v>
      </c>
      <c r="G8" s="20">
        <v>13</v>
      </c>
      <c r="H8" s="20">
        <v>12</v>
      </c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8"/>
      <c r="V8" s="2"/>
    </row>
    <row r="9" spans="1:22" ht="14.25" hidden="1">
      <c r="A9" s="2"/>
      <c r="B9" s="6"/>
      <c r="C9" s="23"/>
      <c r="D9" s="24"/>
      <c r="E9" s="25"/>
      <c r="F9" s="26"/>
      <c r="G9" s="27"/>
      <c r="H9" s="27"/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8"/>
      <c r="V9" s="2"/>
    </row>
    <row r="10" spans="1:22" ht="14.25" hidden="1">
      <c r="A10" s="2"/>
      <c r="B10" s="6"/>
      <c r="C10" s="23"/>
      <c r="D10" s="24"/>
      <c r="E10" s="25"/>
      <c r="F10" s="26"/>
      <c r="G10" s="27"/>
      <c r="H10" s="27"/>
      <c r="I10" s="28"/>
      <c r="J10" s="3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8"/>
      <c r="V10" s="2"/>
    </row>
    <row r="11" spans="1:22" ht="14.25" hidden="1">
      <c r="A11" s="2"/>
      <c r="B11" s="6"/>
      <c r="C11" s="23"/>
      <c r="D11" s="24"/>
      <c r="E11" s="25"/>
      <c r="F11" s="26"/>
      <c r="G11" s="27"/>
      <c r="H11" s="27"/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8"/>
      <c r="V11" s="2"/>
    </row>
    <row r="12" spans="1:22" ht="14.25" hidden="1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8"/>
      <c r="V12" s="2"/>
    </row>
    <row r="13" spans="1:22" ht="14.25" hidden="1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8"/>
      <c r="V13" s="2"/>
    </row>
    <row r="14" spans="1:22" ht="14.25" hidden="1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8"/>
      <c r="V14" s="2"/>
    </row>
    <row r="15" spans="1:22" ht="14.25" hidden="1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8"/>
      <c r="V15" s="2"/>
    </row>
    <row r="16" spans="1:22" ht="14.25" hidden="1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8"/>
      <c r="V16" s="2"/>
    </row>
    <row r="17" spans="1:22" ht="14.25" hidden="1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8"/>
      <c r="V17" s="2"/>
    </row>
    <row r="18" spans="1:22" ht="14.25" hidden="1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8"/>
      <c r="V18" s="2"/>
    </row>
    <row r="19" spans="1:22" ht="14.25" hidden="1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8"/>
      <c r="V19" s="2"/>
    </row>
    <row r="20" spans="1:22" ht="14.25" hidden="1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8"/>
      <c r="V20" s="2"/>
    </row>
    <row r="21" spans="1:22" ht="14.25" hidden="1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8"/>
      <c r="V21" s="2"/>
    </row>
    <row r="22" spans="1:22" ht="14.25" hidden="1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8"/>
      <c r="V22" s="2"/>
    </row>
    <row r="23" spans="1:22" ht="14.25" hidden="1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8"/>
      <c r="V23" s="2"/>
    </row>
    <row r="24" spans="1:22" ht="14.25" hidden="1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8"/>
      <c r="V24" s="2"/>
    </row>
    <row r="25" spans="1:22" ht="14.25" hidden="1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8"/>
      <c r="V25" s="2"/>
    </row>
    <row r="26" spans="1:22" ht="14.25" hidden="1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8"/>
      <c r="V26" s="2"/>
    </row>
    <row r="27" spans="1:22" ht="14.25" hidden="1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8"/>
      <c r="V27" s="2"/>
    </row>
    <row r="28" spans="1:22" ht="14.25" hidden="1">
      <c r="A28" s="2"/>
      <c r="B28" s="6"/>
      <c r="C28" s="4"/>
      <c r="D28" s="41"/>
      <c r="E28" s="4"/>
      <c r="F28" s="42"/>
      <c r="G28" s="42"/>
      <c r="H28" s="42"/>
      <c r="I28" s="4"/>
      <c r="J28" s="4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15"/>
      <c r="V28" s="2"/>
    </row>
    <row r="29" spans="1:22" ht="15" customHeight="1">
      <c r="A29" s="2"/>
      <c r="B29" s="6"/>
      <c r="C29" s="5"/>
      <c r="D29" s="44" t="s">
        <v>18</v>
      </c>
      <c r="E29" s="45"/>
      <c r="F29" s="46">
        <f>SUM(F8:F27)</f>
        <v>15</v>
      </c>
      <c r="G29" s="47">
        <f>SUM(G8:G27)</f>
        <v>13</v>
      </c>
      <c r="H29" s="48">
        <f>SUM(H8:H27)</f>
        <v>12</v>
      </c>
      <c r="I29" s="46">
        <v>16</v>
      </c>
      <c r="J29" s="47">
        <v>14</v>
      </c>
      <c r="K29" s="47">
        <v>11</v>
      </c>
      <c r="L29" s="47">
        <v>11</v>
      </c>
      <c r="M29" s="47">
        <v>12</v>
      </c>
      <c r="N29" s="47"/>
      <c r="O29" s="47"/>
      <c r="P29" s="47"/>
      <c r="Q29" s="47"/>
      <c r="R29" s="47"/>
      <c r="S29" s="49"/>
      <c r="T29" s="49"/>
      <c r="U29" s="8"/>
      <c r="V29" s="2"/>
    </row>
    <row r="30" spans="1:22" ht="14.25" hidden="1">
      <c r="A30" s="2"/>
      <c r="B30" s="6"/>
      <c r="C30" s="15"/>
      <c r="D30" s="50" t="s">
        <v>19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8"/>
      <c r="V30" s="2"/>
    </row>
    <row r="31" spans="1:22" ht="4.5" customHeight="1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5"/>
      <c r="V31" s="2"/>
    </row>
    <row r="32" spans="1:22" ht="15" customHeight="1">
      <c r="A32" s="2"/>
      <c r="B32" s="6"/>
      <c r="C32" s="57"/>
      <c r="D32" s="61" t="s">
        <v>20</v>
      </c>
      <c r="E32" s="62">
        <f>SUM(E8:E27)</f>
        <v>15</v>
      </c>
      <c r="F32" s="63"/>
      <c r="G32" s="64"/>
      <c r="H32" s="65"/>
      <c r="I32" s="46">
        <v>15</v>
      </c>
      <c r="J32" s="47">
        <v>15</v>
      </c>
      <c r="K32" s="47">
        <v>15</v>
      </c>
      <c r="L32" s="47">
        <v>15</v>
      </c>
      <c r="M32" s="47">
        <v>15</v>
      </c>
      <c r="N32" s="47"/>
      <c r="O32" s="47"/>
      <c r="P32" s="47"/>
      <c r="Q32" s="47"/>
      <c r="R32" s="47"/>
      <c r="S32" s="47"/>
      <c r="T32" s="47"/>
      <c r="U32" s="8"/>
      <c r="V32" s="2"/>
    </row>
    <row r="33" spans="1:22" ht="15" customHeight="1">
      <c r="A33" s="2"/>
      <c r="B33" s="6"/>
      <c r="C33" s="57"/>
      <c r="D33" s="66" t="s">
        <v>21</v>
      </c>
      <c r="E33" s="67"/>
      <c r="F33" s="68"/>
      <c r="G33" s="69"/>
      <c r="H33" s="70"/>
      <c r="I33" s="71">
        <f aca="true" t="shared" si="0" ref="I33:T33">IF(I29="","",I32-I29)</f>
        <v>-1</v>
      </c>
      <c r="J33" s="72">
        <f t="shared" si="0"/>
        <v>1</v>
      </c>
      <c r="K33" s="72">
        <f t="shared" si="0"/>
        <v>4</v>
      </c>
      <c r="L33" s="72">
        <f t="shared" si="0"/>
        <v>4</v>
      </c>
      <c r="M33" s="72">
        <f t="shared" si="0"/>
        <v>3</v>
      </c>
      <c r="N33" s="72">
        <f t="shared" si="0"/>
      </c>
      <c r="O33" s="72">
        <f t="shared" si="0"/>
      </c>
      <c r="P33" s="72">
        <f t="shared" si="0"/>
      </c>
      <c r="Q33" s="72">
        <f t="shared" si="0"/>
      </c>
      <c r="R33" s="72">
        <f t="shared" si="0"/>
      </c>
      <c r="S33" s="73">
        <f t="shared" si="0"/>
      </c>
      <c r="T33" s="73">
        <f t="shared" si="0"/>
      </c>
      <c r="U33" s="8"/>
      <c r="V33" s="2"/>
    </row>
    <row r="34" spans="1:22" ht="15" customHeight="1">
      <c r="A34" s="2"/>
      <c r="B34" s="6"/>
      <c r="C34" s="57"/>
      <c r="D34" s="66" t="s">
        <v>22</v>
      </c>
      <c r="E34" s="74"/>
      <c r="F34" s="75"/>
      <c r="G34" s="76"/>
      <c r="H34" s="77"/>
      <c r="I34" s="78">
        <f>IF(I32="","",I33/I32)</f>
        <v>-0.06666666666666667</v>
      </c>
      <c r="J34" s="79">
        <f aca="true" t="shared" si="1" ref="J34:T34">IF(J32="","",J33/J32)</f>
        <v>0.06666666666666667</v>
      </c>
      <c r="K34" s="79">
        <f t="shared" si="1"/>
        <v>0.26666666666666666</v>
      </c>
      <c r="L34" s="79">
        <f t="shared" si="1"/>
        <v>0.26666666666666666</v>
      </c>
      <c r="M34" s="79">
        <f t="shared" si="1"/>
        <v>0.2</v>
      </c>
      <c r="N34" s="79">
        <f t="shared" si="1"/>
      </c>
      <c r="O34" s="79">
        <f t="shared" si="1"/>
      </c>
      <c r="P34" s="79">
        <f t="shared" si="1"/>
      </c>
      <c r="Q34" s="79">
        <f t="shared" si="1"/>
      </c>
      <c r="R34" s="79">
        <f t="shared" si="1"/>
      </c>
      <c r="S34" s="79">
        <f t="shared" si="1"/>
      </c>
      <c r="T34" s="79">
        <f t="shared" si="1"/>
      </c>
      <c r="U34" s="8"/>
      <c r="V34" s="2"/>
    </row>
    <row r="35" spans="1:22" ht="15" customHeight="1">
      <c r="A35" s="2"/>
      <c r="B35" s="6"/>
      <c r="C35" s="57"/>
      <c r="D35" s="80" t="s">
        <v>23</v>
      </c>
      <c r="E35" s="81"/>
      <c r="F35" s="52"/>
      <c r="G35" s="53"/>
      <c r="H35" s="82"/>
      <c r="I35" s="83">
        <f aca="true" t="shared" si="2" ref="I35:T35">IF(I29="","",I33/30)</f>
        <v>-0.03333333333333333</v>
      </c>
      <c r="J35" s="84">
        <f t="shared" si="2"/>
        <v>0.03333333333333333</v>
      </c>
      <c r="K35" s="84">
        <f t="shared" si="2"/>
        <v>0.13333333333333333</v>
      </c>
      <c r="L35" s="84">
        <f t="shared" si="2"/>
        <v>0.13333333333333333</v>
      </c>
      <c r="M35" s="84">
        <f t="shared" si="2"/>
        <v>0.1</v>
      </c>
      <c r="N35" s="84">
        <f t="shared" si="2"/>
      </c>
      <c r="O35" s="84">
        <f t="shared" si="2"/>
      </c>
      <c r="P35" s="84">
        <f t="shared" si="2"/>
      </c>
      <c r="Q35" s="84">
        <f t="shared" si="2"/>
      </c>
      <c r="R35" s="84">
        <f t="shared" si="2"/>
      </c>
      <c r="S35" s="84">
        <f t="shared" si="2"/>
      </c>
      <c r="T35" s="84">
        <f t="shared" si="2"/>
      </c>
      <c r="U35" s="8"/>
      <c r="V35" s="2"/>
    </row>
    <row r="36" spans="1:22" ht="30" customHeight="1">
      <c r="A36" s="2"/>
      <c r="B36" s="85"/>
      <c r="C36" s="86"/>
      <c r="D36" s="86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87"/>
      <c r="V36" s="2"/>
    </row>
    <row r="37" spans="1:22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ht="14.25" customHeight="1"/>
  </sheetData>
  <sheetProtection sheet="1" objects="1" scenarios="1"/>
  <mergeCells count="6">
    <mergeCell ref="D5:T5"/>
    <mergeCell ref="C6:C7"/>
    <mergeCell ref="D6:D7"/>
    <mergeCell ref="F6:H6"/>
    <mergeCell ref="I6:T6"/>
    <mergeCell ref="E36:T36"/>
  </mergeCells>
  <conditionalFormatting sqref="R34:T34">
    <cfRule type="containsBlanks" priority="1" dxfId="2">
      <formula>LEN(TRIM(R34))=0</formula>
    </cfRule>
    <cfRule type="cellIs" priority="2" dxfId="564" operator="lessThan" stopIfTrue="1">
      <formula>0</formula>
    </cfRule>
    <cfRule type="cellIs" priority="3" dxfId="565" operator="between" stopIfTrue="1">
      <formula>0</formula>
      <formula>0.05</formula>
    </cfRule>
    <cfRule type="cellIs" priority="4" dxfId="566" operator="greaterThan" stopIfTrue="1">
      <formula>0.05</formula>
    </cfRule>
  </conditionalFormatting>
  <conditionalFormatting sqref="I34:Q34">
    <cfRule type="containsBlanks" priority="5" dxfId="2">
      <formula>LEN(TRIM(I34))=0</formula>
    </cfRule>
    <cfRule type="cellIs" priority="6" dxfId="564" operator="lessThan" stopIfTrue="1">
      <formula>0</formula>
    </cfRule>
    <cfRule type="cellIs" priority="7" dxfId="565" operator="between" stopIfTrue="1">
      <formula>0</formula>
      <formula>0.05</formula>
    </cfRule>
    <cfRule type="cellIs" priority="8" dxfId="566" operator="greaterThan" stopIfTrue="1">
      <formula>0.05</formula>
    </cfRule>
  </conditionalFormatting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2:V37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0.85546875" style="0" customWidth="1"/>
    <col min="3" max="3" width="9.7109375" style="0" customWidth="1"/>
    <col min="4" max="4" width="45.7109375" style="0" customWidth="1"/>
    <col min="5" max="5" width="15.00390625" style="0" customWidth="1"/>
    <col min="6" max="13" width="9.140625" style="0" customWidth="1"/>
    <col min="14" max="20" width="0" style="0" hidden="1" customWidth="1"/>
    <col min="21" max="21" width="0.85546875" style="0" customWidth="1"/>
  </cols>
  <sheetData>
    <row r="2" ht="21.75">
      <c r="B2" s="1" t="s">
        <v>0</v>
      </c>
    </row>
    <row r="3" spans="1:22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2"/>
    </row>
    <row r="5" spans="1:22" ht="21.75" customHeight="1">
      <c r="A5" s="2"/>
      <c r="B5" s="6"/>
      <c r="C5" s="7" t="s">
        <v>364</v>
      </c>
      <c r="D5" s="98" t="s">
        <v>365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  <c r="U5" s="8"/>
      <c r="V5" s="2"/>
    </row>
    <row r="6" spans="1:22" ht="15" customHeight="1">
      <c r="A6" s="2"/>
      <c r="B6" s="6"/>
      <c r="C6" s="101" t="s">
        <v>3</v>
      </c>
      <c r="D6" s="103" t="s">
        <v>4</v>
      </c>
      <c r="E6" s="9" t="s">
        <v>5</v>
      </c>
      <c r="F6" s="105" t="s">
        <v>6</v>
      </c>
      <c r="G6" s="106"/>
      <c r="H6" s="103"/>
      <c r="I6" s="107" t="s">
        <v>7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8"/>
      <c r="V6" s="2"/>
    </row>
    <row r="7" spans="1:22" ht="14.25" customHeight="1">
      <c r="A7" s="2"/>
      <c r="B7" s="6"/>
      <c r="C7" s="102"/>
      <c r="D7" s="104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/>
      <c r="O7" s="14"/>
      <c r="P7" s="14"/>
      <c r="Q7" s="14"/>
      <c r="R7" s="14"/>
      <c r="S7" s="14"/>
      <c r="T7" s="14"/>
      <c r="U7" s="15"/>
      <c r="V7" s="2"/>
    </row>
    <row r="8" spans="1:22" ht="14.25" customHeight="1">
      <c r="A8" s="2"/>
      <c r="B8" s="6"/>
      <c r="C8" s="16">
        <v>2980</v>
      </c>
      <c r="D8" s="17" t="s">
        <v>366</v>
      </c>
      <c r="E8" s="18">
        <v>60</v>
      </c>
      <c r="F8" s="19">
        <v>60</v>
      </c>
      <c r="G8" s="20">
        <v>60</v>
      </c>
      <c r="H8" s="20">
        <v>59</v>
      </c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8"/>
      <c r="V8" s="2"/>
    </row>
    <row r="9" spans="1:22" ht="14.25" customHeight="1">
      <c r="A9" s="2"/>
      <c r="B9" s="6"/>
      <c r="C9" s="23">
        <v>2982</v>
      </c>
      <c r="D9" s="24" t="s">
        <v>367</v>
      </c>
      <c r="E9" s="25">
        <v>30</v>
      </c>
      <c r="F9" s="26">
        <v>30</v>
      </c>
      <c r="G9" s="27">
        <v>30</v>
      </c>
      <c r="H9" s="27">
        <v>30</v>
      </c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8"/>
      <c r="V9" s="2"/>
    </row>
    <row r="10" spans="1:22" ht="14.25" customHeight="1">
      <c r="A10" s="2"/>
      <c r="B10" s="6"/>
      <c r="C10" s="23">
        <v>2985</v>
      </c>
      <c r="D10" s="24" t="s">
        <v>368</v>
      </c>
      <c r="E10" s="25">
        <v>60</v>
      </c>
      <c r="F10" s="26">
        <v>48</v>
      </c>
      <c r="G10" s="27">
        <v>39</v>
      </c>
      <c r="H10" s="27">
        <v>43</v>
      </c>
      <c r="I10" s="28"/>
      <c r="J10" s="3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8"/>
      <c r="V10" s="2"/>
    </row>
    <row r="11" spans="1:22" ht="14.25" customHeight="1">
      <c r="A11" s="2"/>
      <c r="B11" s="6"/>
      <c r="C11" s="23">
        <v>3975</v>
      </c>
      <c r="D11" s="24" t="s">
        <v>369</v>
      </c>
      <c r="E11" s="25">
        <v>30</v>
      </c>
      <c r="F11" s="26">
        <v>30</v>
      </c>
      <c r="G11" s="27">
        <v>30</v>
      </c>
      <c r="H11" s="27">
        <v>30</v>
      </c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8"/>
      <c r="V11" s="2"/>
    </row>
    <row r="12" spans="1:22" ht="14.25" customHeight="1">
      <c r="A12" s="2"/>
      <c r="B12" s="6"/>
      <c r="C12" s="23">
        <v>5204</v>
      </c>
      <c r="D12" s="24" t="s">
        <v>370</v>
      </c>
      <c r="E12" s="25">
        <v>15</v>
      </c>
      <c r="F12" s="26">
        <v>15</v>
      </c>
      <c r="G12" s="27">
        <v>15</v>
      </c>
      <c r="H12" s="27">
        <v>12</v>
      </c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8"/>
      <c r="V12" s="2"/>
    </row>
    <row r="13" spans="1:22" ht="14.25" customHeight="1">
      <c r="A13" s="2"/>
      <c r="B13" s="6"/>
      <c r="C13" s="23">
        <v>5206</v>
      </c>
      <c r="D13" s="24" t="s">
        <v>371</v>
      </c>
      <c r="E13" s="25">
        <v>30</v>
      </c>
      <c r="F13" s="26">
        <v>31</v>
      </c>
      <c r="G13" s="27">
        <v>30</v>
      </c>
      <c r="H13" s="27">
        <v>30</v>
      </c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8"/>
      <c r="V13" s="2"/>
    </row>
    <row r="14" spans="1:22" ht="14.25" customHeight="1">
      <c r="A14" s="2"/>
      <c r="B14" s="6"/>
      <c r="C14" s="23">
        <v>5207</v>
      </c>
      <c r="D14" s="24" t="s">
        <v>372</v>
      </c>
      <c r="E14" s="25">
        <v>30</v>
      </c>
      <c r="F14" s="26">
        <v>28</v>
      </c>
      <c r="G14" s="27">
        <v>30</v>
      </c>
      <c r="H14" s="27">
        <v>30</v>
      </c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8"/>
      <c r="V14" s="2"/>
    </row>
    <row r="15" spans="1:22" ht="14.25" hidden="1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8"/>
      <c r="V15" s="2"/>
    </row>
    <row r="16" spans="1:22" ht="14.25" hidden="1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8"/>
      <c r="V16" s="2"/>
    </row>
    <row r="17" spans="1:22" ht="14.25" hidden="1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8"/>
      <c r="V17" s="2"/>
    </row>
    <row r="18" spans="1:22" ht="14.25" hidden="1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8"/>
      <c r="V18" s="2"/>
    </row>
    <row r="19" spans="1:22" ht="14.25" hidden="1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8"/>
      <c r="V19" s="2"/>
    </row>
    <row r="20" spans="1:22" ht="14.25" hidden="1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8"/>
      <c r="V20" s="2"/>
    </row>
    <row r="21" spans="1:22" ht="14.25" hidden="1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8"/>
      <c r="V21" s="2"/>
    </row>
    <row r="22" spans="1:22" ht="14.25" hidden="1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8"/>
      <c r="V22" s="2"/>
    </row>
    <row r="23" spans="1:22" ht="14.25" hidden="1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8"/>
      <c r="V23" s="2"/>
    </row>
    <row r="24" spans="1:22" ht="14.25" hidden="1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8"/>
      <c r="V24" s="2"/>
    </row>
    <row r="25" spans="1:22" ht="14.25" hidden="1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8"/>
      <c r="V25" s="2"/>
    </row>
    <row r="26" spans="1:22" ht="14.25" hidden="1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8"/>
      <c r="V26" s="2"/>
    </row>
    <row r="27" spans="1:22" ht="14.25" hidden="1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8"/>
      <c r="V27" s="2"/>
    </row>
    <row r="28" spans="1:22" ht="14.25" hidden="1">
      <c r="A28" s="2"/>
      <c r="B28" s="6"/>
      <c r="C28" s="4"/>
      <c r="D28" s="41"/>
      <c r="E28" s="4"/>
      <c r="F28" s="42"/>
      <c r="G28" s="42"/>
      <c r="H28" s="42"/>
      <c r="I28" s="4"/>
      <c r="J28" s="4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15"/>
      <c r="V28" s="2"/>
    </row>
    <row r="29" spans="1:22" ht="15" customHeight="1">
      <c r="A29" s="2"/>
      <c r="B29" s="6"/>
      <c r="C29" s="5"/>
      <c r="D29" s="44" t="s">
        <v>18</v>
      </c>
      <c r="E29" s="45"/>
      <c r="F29" s="46">
        <f>SUM(F8:F27)</f>
        <v>242</v>
      </c>
      <c r="G29" s="47">
        <f>SUM(G8:G27)</f>
        <v>234</v>
      </c>
      <c r="H29" s="48">
        <f>SUM(H8:H27)</f>
        <v>234</v>
      </c>
      <c r="I29" s="46">
        <v>221</v>
      </c>
      <c r="J29" s="47">
        <v>223</v>
      </c>
      <c r="K29" s="47">
        <v>211</v>
      </c>
      <c r="L29" s="47">
        <v>189</v>
      </c>
      <c r="M29" s="47">
        <v>204</v>
      </c>
      <c r="N29" s="47"/>
      <c r="O29" s="47"/>
      <c r="P29" s="47"/>
      <c r="Q29" s="47"/>
      <c r="R29" s="47"/>
      <c r="S29" s="49"/>
      <c r="T29" s="49"/>
      <c r="U29" s="8"/>
      <c r="V29" s="2"/>
    </row>
    <row r="30" spans="1:22" ht="14.25" hidden="1">
      <c r="A30" s="2"/>
      <c r="B30" s="6"/>
      <c r="C30" s="15"/>
      <c r="D30" s="50" t="s">
        <v>19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8"/>
      <c r="V30" s="2"/>
    </row>
    <row r="31" spans="1:22" ht="4.5" customHeight="1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5"/>
      <c r="V31" s="2"/>
    </row>
    <row r="32" spans="1:22" ht="15" customHeight="1">
      <c r="A32" s="2"/>
      <c r="B32" s="6"/>
      <c r="C32" s="57"/>
      <c r="D32" s="61" t="s">
        <v>20</v>
      </c>
      <c r="E32" s="62">
        <f>SUM(E8:E27)</f>
        <v>255</v>
      </c>
      <c r="F32" s="63"/>
      <c r="G32" s="64"/>
      <c r="H32" s="65"/>
      <c r="I32" s="46">
        <v>255</v>
      </c>
      <c r="J32" s="47">
        <v>255</v>
      </c>
      <c r="K32" s="47">
        <v>255</v>
      </c>
      <c r="L32" s="47">
        <v>255</v>
      </c>
      <c r="M32" s="47">
        <v>255</v>
      </c>
      <c r="N32" s="47"/>
      <c r="O32" s="47"/>
      <c r="P32" s="47"/>
      <c r="Q32" s="47"/>
      <c r="R32" s="47"/>
      <c r="S32" s="47"/>
      <c r="T32" s="47"/>
      <c r="U32" s="8"/>
      <c r="V32" s="2"/>
    </row>
    <row r="33" spans="1:22" ht="15" customHeight="1">
      <c r="A33" s="2"/>
      <c r="B33" s="6"/>
      <c r="C33" s="57"/>
      <c r="D33" s="66" t="s">
        <v>21</v>
      </c>
      <c r="E33" s="67"/>
      <c r="F33" s="68"/>
      <c r="G33" s="69"/>
      <c r="H33" s="70"/>
      <c r="I33" s="71">
        <f aca="true" t="shared" si="0" ref="I33:T33">IF(I29="","",I32-I29)</f>
        <v>34</v>
      </c>
      <c r="J33" s="72">
        <f t="shared" si="0"/>
        <v>32</v>
      </c>
      <c r="K33" s="72">
        <f t="shared" si="0"/>
        <v>44</v>
      </c>
      <c r="L33" s="72">
        <f t="shared" si="0"/>
        <v>66</v>
      </c>
      <c r="M33" s="72">
        <f t="shared" si="0"/>
        <v>51</v>
      </c>
      <c r="N33" s="72">
        <f t="shared" si="0"/>
      </c>
      <c r="O33" s="72">
        <f t="shared" si="0"/>
      </c>
      <c r="P33" s="72">
        <f t="shared" si="0"/>
      </c>
      <c r="Q33" s="72">
        <f t="shared" si="0"/>
      </c>
      <c r="R33" s="72">
        <f t="shared" si="0"/>
      </c>
      <c r="S33" s="73">
        <f t="shared" si="0"/>
      </c>
      <c r="T33" s="73">
        <f t="shared" si="0"/>
      </c>
      <c r="U33" s="8"/>
      <c r="V33" s="2"/>
    </row>
    <row r="34" spans="1:22" ht="15" customHeight="1">
      <c r="A34" s="2"/>
      <c r="B34" s="6"/>
      <c r="C34" s="57"/>
      <c r="D34" s="66" t="s">
        <v>22</v>
      </c>
      <c r="E34" s="74"/>
      <c r="F34" s="75"/>
      <c r="G34" s="76"/>
      <c r="H34" s="77"/>
      <c r="I34" s="78">
        <f>IF(I32="","",I33/I32)</f>
        <v>0.13333333333333333</v>
      </c>
      <c r="J34" s="79">
        <f aca="true" t="shared" si="1" ref="J34:T34">IF(J32="","",J33/J32)</f>
        <v>0.12549019607843137</v>
      </c>
      <c r="K34" s="79">
        <f t="shared" si="1"/>
        <v>0.17254901960784313</v>
      </c>
      <c r="L34" s="79">
        <f t="shared" si="1"/>
        <v>0.25882352941176473</v>
      </c>
      <c r="M34" s="79">
        <f t="shared" si="1"/>
        <v>0.2</v>
      </c>
      <c r="N34" s="79">
        <f t="shared" si="1"/>
      </c>
      <c r="O34" s="79">
        <f t="shared" si="1"/>
      </c>
      <c r="P34" s="79">
        <f t="shared" si="1"/>
      </c>
      <c r="Q34" s="79">
        <f t="shared" si="1"/>
      </c>
      <c r="R34" s="79">
        <f t="shared" si="1"/>
      </c>
      <c r="S34" s="79">
        <f t="shared" si="1"/>
      </c>
      <c r="T34" s="79">
        <f t="shared" si="1"/>
      </c>
      <c r="U34" s="8"/>
      <c r="V34" s="2"/>
    </row>
    <row r="35" spans="1:22" ht="15" customHeight="1">
      <c r="A35" s="2"/>
      <c r="B35" s="6"/>
      <c r="C35" s="57"/>
      <c r="D35" s="80" t="s">
        <v>23</v>
      </c>
      <c r="E35" s="81"/>
      <c r="F35" s="52"/>
      <c r="G35" s="53"/>
      <c r="H35" s="82"/>
      <c r="I35" s="83">
        <f aca="true" t="shared" si="2" ref="I35:T35">IF(I29="","",I33/30)</f>
        <v>1.1333333333333333</v>
      </c>
      <c r="J35" s="84">
        <f t="shared" si="2"/>
        <v>1.0666666666666667</v>
      </c>
      <c r="K35" s="84">
        <f t="shared" si="2"/>
        <v>1.4666666666666666</v>
      </c>
      <c r="L35" s="84">
        <f t="shared" si="2"/>
        <v>2.2</v>
      </c>
      <c r="M35" s="84">
        <f t="shared" si="2"/>
        <v>1.7</v>
      </c>
      <c r="N35" s="84">
        <f t="shared" si="2"/>
      </c>
      <c r="O35" s="84">
        <f t="shared" si="2"/>
      </c>
      <c r="P35" s="84">
        <f t="shared" si="2"/>
      </c>
      <c r="Q35" s="84">
        <f t="shared" si="2"/>
      </c>
      <c r="R35" s="84">
        <f t="shared" si="2"/>
      </c>
      <c r="S35" s="84">
        <f t="shared" si="2"/>
      </c>
      <c r="T35" s="84">
        <f t="shared" si="2"/>
      </c>
      <c r="U35" s="8"/>
      <c r="V35" s="2"/>
    </row>
    <row r="36" spans="1:22" ht="30" customHeight="1">
      <c r="A36" s="2"/>
      <c r="B36" s="85"/>
      <c r="C36" s="86"/>
      <c r="D36" s="86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87"/>
      <c r="V36" s="2"/>
    </row>
    <row r="37" spans="1:22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ht="14.25" customHeight="1"/>
  </sheetData>
  <sheetProtection sheet="1" objects="1" scenarios="1"/>
  <mergeCells count="6">
    <mergeCell ref="D5:T5"/>
    <mergeCell ref="C6:C7"/>
    <mergeCell ref="D6:D7"/>
    <mergeCell ref="F6:H6"/>
    <mergeCell ref="I6:T6"/>
    <mergeCell ref="E36:T36"/>
  </mergeCells>
  <conditionalFormatting sqref="R34:T34">
    <cfRule type="containsBlanks" priority="1" dxfId="2">
      <formula>LEN(TRIM(R34))=0</formula>
    </cfRule>
    <cfRule type="cellIs" priority="2" dxfId="564" operator="lessThan" stopIfTrue="1">
      <formula>0</formula>
    </cfRule>
    <cfRule type="cellIs" priority="3" dxfId="565" operator="between" stopIfTrue="1">
      <formula>0</formula>
      <formula>0.05</formula>
    </cfRule>
    <cfRule type="cellIs" priority="4" dxfId="566" operator="greaterThan" stopIfTrue="1">
      <formula>0.05</formula>
    </cfRule>
  </conditionalFormatting>
  <conditionalFormatting sqref="I34:Q34">
    <cfRule type="containsBlanks" priority="5" dxfId="2">
      <formula>LEN(TRIM(I34))=0</formula>
    </cfRule>
    <cfRule type="cellIs" priority="6" dxfId="564" operator="lessThan" stopIfTrue="1">
      <formula>0</formula>
    </cfRule>
    <cfRule type="cellIs" priority="7" dxfId="565" operator="between" stopIfTrue="1">
      <formula>0</formula>
      <formula>0.05</formula>
    </cfRule>
    <cfRule type="cellIs" priority="8" dxfId="566" operator="greaterThan" stopIfTrue="1">
      <formula>0.05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V37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0.85546875" style="0" customWidth="1"/>
    <col min="3" max="3" width="9.7109375" style="0" customWidth="1"/>
    <col min="4" max="4" width="45.7109375" style="0" customWidth="1"/>
    <col min="5" max="5" width="15.00390625" style="0" customWidth="1"/>
    <col min="6" max="13" width="9.140625" style="0" customWidth="1"/>
    <col min="14" max="20" width="0" style="0" hidden="1" customWidth="1"/>
    <col min="21" max="21" width="0.85546875" style="0" customWidth="1"/>
  </cols>
  <sheetData>
    <row r="2" ht="21.75">
      <c r="B2" s="1" t="s">
        <v>0</v>
      </c>
    </row>
    <row r="3" spans="1:22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2"/>
    </row>
    <row r="5" spans="1:22" ht="21.75" customHeight="1">
      <c r="A5" s="2"/>
      <c r="B5" s="6"/>
      <c r="C5" s="7" t="s">
        <v>44</v>
      </c>
      <c r="D5" s="98" t="s">
        <v>45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  <c r="U5" s="8"/>
      <c r="V5" s="2"/>
    </row>
    <row r="6" spans="1:22" ht="15" customHeight="1">
      <c r="A6" s="2"/>
      <c r="B6" s="6"/>
      <c r="C6" s="101" t="s">
        <v>3</v>
      </c>
      <c r="D6" s="103" t="s">
        <v>4</v>
      </c>
      <c r="E6" s="9" t="s">
        <v>5</v>
      </c>
      <c r="F6" s="105" t="s">
        <v>6</v>
      </c>
      <c r="G6" s="106"/>
      <c r="H6" s="103"/>
      <c r="I6" s="107" t="s">
        <v>7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8"/>
      <c r="V6" s="2"/>
    </row>
    <row r="7" spans="1:22" ht="14.25" customHeight="1">
      <c r="A7" s="2"/>
      <c r="B7" s="6"/>
      <c r="C7" s="102"/>
      <c r="D7" s="104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/>
      <c r="O7" s="14"/>
      <c r="P7" s="14"/>
      <c r="Q7" s="14"/>
      <c r="R7" s="14"/>
      <c r="S7" s="14"/>
      <c r="T7" s="14"/>
      <c r="U7" s="15"/>
      <c r="V7" s="2"/>
    </row>
    <row r="8" spans="1:22" ht="14.25" customHeight="1">
      <c r="A8" s="2"/>
      <c r="B8" s="6"/>
      <c r="C8" s="16">
        <v>2053</v>
      </c>
      <c r="D8" s="17" t="s">
        <v>46</v>
      </c>
      <c r="E8" s="18">
        <v>10</v>
      </c>
      <c r="F8" s="19">
        <v>7</v>
      </c>
      <c r="G8" s="20">
        <v>5</v>
      </c>
      <c r="H8" s="20">
        <v>7</v>
      </c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8"/>
      <c r="V8" s="2"/>
    </row>
    <row r="9" spans="1:22" ht="14.25" customHeight="1">
      <c r="A9" s="2"/>
      <c r="B9" s="6"/>
      <c r="C9" s="23">
        <v>2077</v>
      </c>
      <c r="D9" s="24" t="s">
        <v>47</v>
      </c>
      <c r="E9" s="25">
        <v>25</v>
      </c>
      <c r="F9" s="26">
        <v>15</v>
      </c>
      <c r="G9" s="27">
        <v>20</v>
      </c>
      <c r="H9" s="27">
        <v>22</v>
      </c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8"/>
      <c r="V9" s="2"/>
    </row>
    <row r="10" spans="1:22" ht="14.25" customHeight="1">
      <c r="A10" s="2"/>
      <c r="B10" s="6"/>
      <c r="C10" s="23">
        <v>3357</v>
      </c>
      <c r="D10" s="24" t="s">
        <v>48</v>
      </c>
      <c r="E10" s="25">
        <v>20</v>
      </c>
      <c r="F10" s="26">
        <v>20</v>
      </c>
      <c r="G10" s="27">
        <v>15</v>
      </c>
      <c r="H10" s="27">
        <v>19</v>
      </c>
      <c r="I10" s="28"/>
      <c r="J10" s="3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8"/>
      <c r="V10" s="2"/>
    </row>
    <row r="11" spans="1:22" ht="14.25" customHeight="1">
      <c r="A11" s="2"/>
      <c r="B11" s="6"/>
      <c r="C11" s="23">
        <v>3358</v>
      </c>
      <c r="D11" s="24" t="s">
        <v>49</v>
      </c>
      <c r="E11" s="25">
        <v>15</v>
      </c>
      <c r="F11" s="26">
        <v>9</v>
      </c>
      <c r="G11" s="27">
        <v>15</v>
      </c>
      <c r="H11" s="27">
        <v>12</v>
      </c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8"/>
      <c r="V11" s="2"/>
    </row>
    <row r="12" spans="1:22" ht="14.25" hidden="1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8"/>
      <c r="V12" s="2"/>
    </row>
    <row r="13" spans="1:22" ht="14.25" hidden="1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8"/>
      <c r="V13" s="2"/>
    </row>
    <row r="14" spans="1:22" ht="14.25" hidden="1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8"/>
      <c r="V14" s="2"/>
    </row>
    <row r="15" spans="1:22" ht="14.25" hidden="1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8"/>
      <c r="V15" s="2"/>
    </row>
    <row r="16" spans="1:22" ht="14.25" hidden="1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8"/>
      <c r="V16" s="2"/>
    </row>
    <row r="17" spans="1:22" ht="14.25" hidden="1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8"/>
      <c r="V17" s="2"/>
    </row>
    <row r="18" spans="1:22" ht="14.25" hidden="1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8"/>
      <c r="V18" s="2"/>
    </row>
    <row r="19" spans="1:22" ht="14.25" hidden="1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8"/>
      <c r="V19" s="2"/>
    </row>
    <row r="20" spans="1:22" ht="14.25" hidden="1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8"/>
      <c r="V20" s="2"/>
    </row>
    <row r="21" spans="1:22" ht="14.25" hidden="1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8"/>
      <c r="V21" s="2"/>
    </row>
    <row r="22" spans="1:22" ht="14.25" hidden="1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8"/>
      <c r="V22" s="2"/>
    </row>
    <row r="23" spans="1:22" ht="14.25" hidden="1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8"/>
      <c r="V23" s="2"/>
    </row>
    <row r="24" spans="1:22" ht="14.25" hidden="1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8"/>
      <c r="V24" s="2"/>
    </row>
    <row r="25" spans="1:22" ht="14.25" hidden="1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8"/>
      <c r="V25" s="2"/>
    </row>
    <row r="26" spans="1:22" ht="14.25" hidden="1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8"/>
      <c r="V26" s="2"/>
    </row>
    <row r="27" spans="1:22" ht="14.25" hidden="1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8"/>
      <c r="V27" s="2"/>
    </row>
    <row r="28" spans="1:22" ht="14.25" hidden="1">
      <c r="A28" s="2"/>
      <c r="B28" s="6"/>
      <c r="C28" s="4"/>
      <c r="D28" s="41"/>
      <c r="E28" s="4"/>
      <c r="F28" s="42"/>
      <c r="G28" s="42"/>
      <c r="H28" s="42"/>
      <c r="I28" s="4"/>
      <c r="J28" s="4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15"/>
      <c r="V28" s="2"/>
    </row>
    <row r="29" spans="1:22" ht="15" customHeight="1">
      <c r="A29" s="2"/>
      <c r="B29" s="6"/>
      <c r="C29" s="5"/>
      <c r="D29" s="44" t="s">
        <v>18</v>
      </c>
      <c r="E29" s="45"/>
      <c r="F29" s="46">
        <f>SUM(F8:F27)</f>
        <v>51</v>
      </c>
      <c r="G29" s="47">
        <f>SUM(G8:G27)</f>
        <v>55</v>
      </c>
      <c r="H29" s="48">
        <f>SUM(H8:H27)</f>
        <v>60</v>
      </c>
      <c r="I29" s="46">
        <v>49</v>
      </c>
      <c r="J29" s="47">
        <v>49</v>
      </c>
      <c r="K29" s="47">
        <v>53</v>
      </c>
      <c r="L29" s="47">
        <v>43</v>
      </c>
      <c r="M29" s="47">
        <v>47</v>
      </c>
      <c r="N29" s="47"/>
      <c r="O29" s="47"/>
      <c r="P29" s="47"/>
      <c r="Q29" s="47"/>
      <c r="R29" s="47"/>
      <c r="S29" s="49"/>
      <c r="T29" s="49"/>
      <c r="U29" s="8"/>
      <c r="V29" s="2"/>
    </row>
    <row r="30" spans="1:22" ht="14.25" hidden="1">
      <c r="A30" s="2"/>
      <c r="B30" s="6"/>
      <c r="C30" s="15"/>
      <c r="D30" s="50" t="s">
        <v>19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8"/>
      <c r="V30" s="2"/>
    </row>
    <row r="31" spans="1:22" ht="4.5" customHeight="1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5"/>
      <c r="V31" s="2"/>
    </row>
    <row r="32" spans="1:22" ht="15" customHeight="1">
      <c r="A32" s="2"/>
      <c r="B32" s="6"/>
      <c r="C32" s="57"/>
      <c r="D32" s="61" t="s">
        <v>20</v>
      </c>
      <c r="E32" s="62">
        <f>SUM(E8:E27)</f>
        <v>70</v>
      </c>
      <c r="F32" s="63"/>
      <c r="G32" s="64"/>
      <c r="H32" s="65"/>
      <c r="I32" s="46">
        <v>70</v>
      </c>
      <c r="J32" s="47">
        <v>70</v>
      </c>
      <c r="K32" s="47">
        <v>70</v>
      </c>
      <c r="L32" s="47">
        <v>70</v>
      </c>
      <c r="M32" s="47">
        <v>70</v>
      </c>
      <c r="N32" s="47"/>
      <c r="O32" s="47"/>
      <c r="P32" s="47"/>
      <c r="Q32" s="47"/>
      <c r="R32" s="47"/>
      <c r="S32" s="47"/>
      <c r="T32" s="47"/>
      <c r="U32" s="8"/>
      <c r="V32" s="2"/>
    </row>
    <row r="33" spans="1:22" ht="15" customHeight="1">
      <c r="A33" s="2"/>
      <c r="B33" s="6"/>
      <c r="C33" s="57"/>
      <c r="D33" s="66" t="s">
        <v>21</v>
      </c>
      <c r="E33" s="67"/>
      <c r="F33" s="68"/>
      <c r="G33" s="69"/>
      <c r="H33" s="70"/>
      <c r="I33" s="71">
        <f aca="true" t="shared" si="0" ref="I33:T33">IF(I29="","",I32-I29)</f>
        <v>21</v>
      </c>
      <c r="J33" s="72">
        <f t="shared" si="0"/>
        <v>21</v>
      </c>
      <c r="K33" s="72">
        <f t="shared" si="0"/>
        <v>17</v>
      </c>
      <c r="L33" s="72">
        <f t="shared" si="0"/>
        <v>27</v>
      </c>
      <c r="M33" s="72">
        <f t="shared" si="0"/>
        <v>23</v>
      </c>
      <c r="N33" s="72">
        <f t="shared" si="0"/>
      </c>
      <c r="O33" s="72">
        <f t="shared" si="0"/>
      </c>
      <c r="P33" s="72">
        <f t="shared" si="0"/>
      </c>
      <c r="Q33" s="72">
        <f t="shared" si="0"/>
      </c>
      <c r="R33" s="72">
        <f t="shared" si="0"/>
      </c>
      <c r="S33" s="73">
        <f t="shared" si="0"/>
      </c>
      <c r="T33" s="73">
        <f t="shared" si="0"/>
      </c>
      <c r="U33" s="8"/>
      <c r="V33" s="2"/>
    </row>
    <row r="34" spans="1:22" ht="15" customHeight="1">
      <c r="A34" s="2"/>
      <c r="B34" s="6"/>
      <c r="C34" s="57"/>
      <c r="D34" s="66" t="s">
        <v>22</v>
      </c>
      <c r="E34" s="74"/>
      <c r="F34" s="75"/>
      <c r="G34" s="76"/>
      <c r="H34" s="77"/>
      <c r="I34" s="78">
        <f>IF(I32="","",I33/I32)</f>
        <v>0.3</v>
      </c>
      <c r="J34" s="79">
        <f aca="true" t="shared" si="1" ref="J34:T34">IF(J32="","",J33/J32)</f>
        <v>0.3</v>
      </c>
      <c r="K34" s="79">
        <f t="shared" si="1"/>
        <v>0.24285714285714285</v>
      </c>
      <c r="L34" s="79">
        <f t="shared" si="1"/>
        <v>0.38571428571428573</v>
      </c>
      <c r="M34" s="79">
        <f t="shared" si="1"/>
        <v>0.32857142857142857</v>
      </c>
      <c r="N34" s="79">
        <f t="shared" si="1"/>
      </c>
      <c r="O34" s="79">
        <f t="shared" si="1"/>
      </c>
      <c r="P34" s="79">
        <f t="shared" si="1"/>
      </c>
      <c r="Q34" s="79">
        <f t="shared" si="1"/>
      </c>
      <c r="R34" s="79">
        <f t="shared" si="1"/>
      </c>
      <c r="S34" s="79">
        <f t="shared" si="1"/>
      </c>
      <c r="T34" s="79">
        <f t="shared" si="1"/>
      </c>
      <c r="U34" s="8"/>
      <c r="V34" s="2"/>
    </row>
    <row r="35" spans="1:22" ht="15" customHeight="1">
      <c r="A35" s="2"/>
      <c r="B35" s="6"/>
      <c r="C35" s="57"/>
      <c r="D35" s="80" t="s">
        <v>23</v>
      </c>
      <c r="E35" s="81"/>
      <c r="F35" s="52"/>
      <c r="G35" s="53"/>
      <c r="H35" s="82"/>
      <c r="I35" s="83">
        <f aca="true" t="shared" si="2" ref="I35:T35">IF(I29="","",I33/30)</f>
        <v>0.7</v>
      </c>
      <c r="J35" s="84">
        <f t="shared" si="2"/>
        <v>0.7</v>
      </c>
      <c r="K35" s="84">
        <f t="shared" si="2"/>
        <v>0.5666666666666667</v>
      </c>
      <c r="L35" s="84">
        <f t="shared" si="2"/>
        <v>0.9</v>
      </c>
      <c r="M35" s="84">
        <f t="shared" si="2"/>
        <v>0.7666666666666667</v>
      </c>
      <c r="N35" s="84">
        <f t="shared" si="2"/>
      </c>
      <c r="O35" s="84">
        <f t="shared" si="2"/>
      </c>
      <c r="P35" s="84">
        <f t="shared" si="2"/>
      </c>
      <c r="Q35" s="84">
        <f t="shared" si="2"/>
      </c>
      <c r="R35" s="84">
        <f t="shared" si="2"/>
      </c>
      <c r="S35" s="84">
        <f t="shared" si="2"/>
      </c>
      <c r="T35" s="84">
        <f t="shared" si="2"/>
      </c>
      <c r="U35" s="8"/>
      <c r="V35" s="2"/>
    </row>
    <row r="36" spans="1:22" ht="30" customHeight="1">
      <c r="A36" s="2"/>
      <c r="B36" s="85"/>
      <c r="C36" s="86"/>
      <c r="D36" s="86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87"/>
      <c r="V36" s="2"/>
    </row>
    <row r="37" spans="1:22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ht="14.25" customHeight="1"/>
  </sheetData>
  <sheetProtection sheet="1" objects="1" scenarios="1"/>
  <mergeCells count="6">
    <mergeCell ref="D5:T5"/>
    <mergeCell ref="C6:C7"/>
    <mergeCell ref="D6:D7"/>
    <mergeCell ref="F6:H6"/>
    <mergeCell ref="I6:T6"/>
    <mergeCell ref="E36:T36"/>
  </mergeCells>
  <conditionalFormatting sqref="R34:T34">
    <cfRule type="containsBlanks" priority="1" dxfId="2">
      <formula>LEN(TRIM(R34))=0</formula>
    </cfRule>
    <cfRule type="cellIs" priority="2" dxfId="564" operator="lessThan" stopIfTrue="1">
      <formula>0</formula>
    </cfRule>
    <cfRule type="cellIs" priority="3" dxfId="565" operator="between" stopIfTrue="1">
      <formula>0</formula>
      <formula>0.05</formula>
    </cfRule>
    <cfRule type="cellIs" priority="4" dxfId="566" operator="greaterThan" stopIfTrue="1">
      <formula>0.05</formula>
    </cfRule>
  </conditionalFormatting>
  <conditionalFormatting sqref="I34:Q34">
    <cfRule type="containsBlanks" priority="5" dxfId="2">
      <formula>LEN(TRIM(I34))=0</formula>
    </cfRule>
    <cfRule type="cellIs" priority="6" dxfId="564" operator="lessThan" stopIfTrue="1">
      <formula>0</formula>
    </cfRule>
    <cfRule type="cellIs" priority="7" dxfId="565" operator="between" stopIfTrue="1">
      <formula>0</formula>
      <formula>0.05</formula>
    </cfRule>
    <cfRule type="cellIs" priority="8" dxfId="566" operator="greaterThan" stopIfTrue="1">
      <formula>0.05</formula>
    </cfRule>
  </conditionalFormatting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2:V37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0.85546875" style="0" customWidth="1"/>
    <col min="3" max="3" width="9.7109375" style="0" customWidth="1"/>
    <col min="4" max="4" width="45.7109375" style="0" customWidth="1"/>
    <col min="5" max="5" width="15.00390625" style="0" customWidth="1"/>
    <col min="6" max="13" width="9.140625" style="0" customWidth="1"/>
    <col min="14" max="20" width="0" style="0" hidden="1" customWidth="1"/>
    <col min="21" max="21" width="0.85546875" style="0" customWidth="1"/>
  </cols>
  <sheetData>
    <row r="2" ht="21.75">
      <c r="B2" s="1" t="s">
        <v>0</v>
      </c>
    </row>
    <row r="3" spans="1:22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2"/>
    </row>
    <row r="5" spans="1:22" ht="21.75" customHeight="1">
      <c r="A5" s="2"/>
      <c r="B5" s="6"/>
      <c r="C5" s="7" t="s">
        <v>373</v>
      </c>
      <c r="D5" s="98" t="s">
        <v>374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  <c r="U5" s="8"/>
      <c r="V5" s="2"/>
    </row>
    <row r="6" spans="1:22" ht="15" customHeight="1">
      <c r="A6" s="2"/>
      <c r="B6" s="6"/>
      <c r="C6" s="101" t="s">
        <v>3</v>
      </c>
      <c r="D6" s="103" t="s">
        <v>4</v>
      </c>
      <c r="E6" s="9" t="s">
        <v>5</v>
      </c>
      <c r="F6" s="105" t="s">
        <v>6</v>
      </c>
      <c r="G6" s="106"/>
      <c r="H6" s="103"/>
      <c r="I6" s="107" t="s">
        <v>7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8"/>
      <c r="V6" s="2"/>
    </row>
    <row r="7" spans="1:22" ht="14.25" customHeight="1">
      <c r="A7" s="2"/>
      <c r="B7" s="6"/>
      <c r="C7" s="102"/>
      <c r="D7" s="104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/>
      <c r="O7" s="14"/>
      <c r="P7" s="14"/>
      <c r="Q7" s="14"/>
      <c r="R7" s="14"/>
      <c r="S7" s="14"/>
      <c r="T7" s="14"/>
      <c r="U7" s="15"/>
      <c r="V7" s="2"/>
    </row>
    <row r="8" spans="1:22" ht="14.25" customHeight="1">
      <c r="A8" s="2"/>
      <c r="B8" s="6"/>
      <c r="C8" s="16">
        <v>5210</v>
      </c>
      <c r="D8" s="17" t="s">
        <v>375</v>
      </c>
      <c r="E8" s="18">
        <v>45</v>
      </c>
      <c r="F8" s="19">
        <v>45</v>
      </c>
      <c r="G8" s="20">
        <v>46</v>
      </c>
      <c r="H8" s="20">
        <v>45</v>
      </c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8"/>
      <c r="V8" s="2"/>
    </row>
    <row r="9" spans="1:22" ht="14.25" hidden="1">
      <c r="A9" s="2"/>
      <c r="B9" s="6"/>
      <c r="C9" s="23"/>
      <c r="D9" s="24"/>
      <c r="E9" s="25"/>
      <c r="F9" s="26"/>
      <c r="G9" s="27"/>
      <c r="H9" s="27"/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8"/>
      <c r="V9" s="2"/>
    </row>
    <row r="10" spans="1:22" ht="14.25" hidden="1">
      <c r="A10" s="2"/>
      <c r="B10" s="6"/>
      <c r="C10" s="23"/>
      <c r="D10" s="24"/>
      <c r="E10" s="25"/>
      <c r="F10" s="26"/>
      <c r="G10" s="27"/>
      <c r="H10" s="27"/>
      <c r="I10" s="28"/>
      <c r="J10" s="3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8"/>
      <c r="V10" s="2"/>
    </row>
    <row r="11" spans="1:22" ht="14.25" hidden="1">
      <c r="A11" s="2"/>
      <c r="B11" s="6"/>
      <c r="C11" s="23"/>
      <c r="D11" s="24"/>
      <c r="E11" s="25"/>
      <c r="F11" s="26"/>
      <c r="G11" s="27"/>
      <c r="H11" s="27"/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8"/>
      <c r="V11" s="2"/>
    </row>
    <row r="12" spans="1:22" ht="14.25" hidden="1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8"/>
      <c r="V12" s="2"/>
    </row>
    <row r="13" spans="1:22" ht="14.25" hidden="1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8"/>
      <c r="V13" s="2"/>
    </row>
    <row r="14" spans="1:22" ht="14.25" hidden="1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8"/>
      <c r="V14" s="2"/>
    </row>
    <row r="15" spans="1:22" ht="14.25" hidden="1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8"/>
      <c r="V15" s="2"/>
    </row>
    <row r="16" spans="1:22" ht="14.25" hidden="1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8"/>
      <c r="V16" s="2"/>
    </row>
    <row r="17" spans="1:22" ht="14.25" hidden="1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8"/>
      <c r="V17" s="2"/>
    </row>
    <row r="18" spans="1:22" ht="14.25" hidden="1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8"/>
      <c r="V18" s="2"/>
    </row>
    <row r="19" spans="1:22" ht="14.25" hidden="1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8"/>
      <c r="V19" s="2"/>
    </row>
    <row r="20" spans="1:22" ht="14.25" hidden="1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8"/>
      <c r="V20" s="2"/>
    </row>
    <row r="21" spans="1:22" ht="14.25" hidden="1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8"/>
      <c r="V21" s="2"/>
    </row>
    <row r="22" spans="1:22" ht="14.25" hidden="1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8"/>
      <c r="V22" s="2"/>
    </row>
    <row r="23" spans="1:22" ht="14.25" hidden="1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8"/>
      <c r="V23" s="2"/>
    </row>
    <row r="24" spans="1:22" ht="14.25" hidden="1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8"/>
      <c r="V24" s="2"/>
    </row>
    <row r="25" spans="1:22" ht="14.25" hidden="1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8"/>
      <c r="V25" s="2"/>
    </row>
    <row r="26" spans="1:22" ht="14.25" hidden="1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8"/>
      <c r="V26" s="2"/>
    </row>
    <row r="27" spans="1:22" ht="14.25" hidden="1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8"/>
      <c r="V27" s="2"/>
    </row>
    <row r="28" spans="1:22" ht="14.25" hidden="1">
      <c r="A28" s="2"/>
      <c r="B28" s="6"/>
      <c r="C28" s="4"/>
      <c r="D28" s="41"/>
      <c r="E28" s="4"/>
      <c r="F28" s="42"/>
      <c r="G28" s="42"/>
      <c r="H28" s="42"/>
      <c r="I28" s="4"/>
      <c r="J28" s="4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15"/>
      <c r="V28" s="2"/>
    </row>
    <row r="29" spans="1:22" ht="15" customHeight="1">
      <c r="A29" s="2"/>
      <c r="B29" s="6"/>
      <c r="C29" s="5"/>
      <c r="D29" s="44" t="s">
        <v>18</v>
      </c>
      <c r="E29" s="45"/>
      <c r="F29" s="46">
        <f>SUM(F8:F27)</f>
        <v>45</v>
      </c>
      <c r="G29" s="47">
        <f>SUM(G8:G27)</f>
        <v>46</v>
      </c>
      <c r="H29" s="48">
        <f>SUM(H8:H27)</f>
        <v>45</v>
      </c>
      <c r="I29" s="46">
        <v>41</v>
      </c>
      <c r="J29" s="47">
        <v>40</v>
      </c>
      <c r="K29" s="47">
        <v>39</v>
      </c>
      <c r="L29" s="47">
        <v>36</v>
      </c>
      <c r="M29" s="47">
        <v>37</v>
      </c>
      <c r="N29" s="47"/>
      <c r="O29" s="47"/>
      <c r="P29" s="47"/>
      <c r="Q29" s="47"/>
      <c r="R29" s="47"/>
      <c r="S29" s="49"/>
      <c r="T29" s="49"/>
      <c r="U29" s="8"/>
      <c r="V29" s="2"/>
    </row>
    <row r="30" spans="1:22" ht="14.25" hidden="1">
      <c r="A30" s="2"/>
      <c r="B30" s="6"/>
      <c r="C30" s="15"/>
      <c r="D30" s="50" t="s">
        <v>19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8"/>
      <c r="V30" s="2"/>
    </row>
    <row r="31" spans="1:22" ht="4.5" customHeight="1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5"/>
      <c r="V31" s="2"/>
    </row>
    <row r="32" spans="1:22" ht="15" customHeight="1">
      <c r="A32" s="2"/>
      <c r="B32" s="6"/>
      <c r="C32" s="57"/>
      <c r="D32" s="61" t="s">
        <v>20</v>
      </c>
      <c r="E32" s="62">
        <f>SUM(E8:E27)</f>
        <v>45</v>
      </c>
      <c r="F32" s="63"/>
      <c r="G32" s="64"/>
      <c r="H32" s="65"/>
      <c r="I32" s="46">
        <v>45</v>
      </c>
      <c r="J32" s="47">
        <v>45</v>
      </c>
      <c r="K32" s="47">
        <v>45</v>
      </c>
      <c r="L32" s="47">
        <v>45</v>
      </c>
      <c r="M32" s="47">
        <v>45</v>
      </c>
      <c r="N32" s="47"/>
      <c r="O32" s="47"/>
      <c r="P32" s="47"/>
      <c r="Q32" s="47"/>
      <c r="R32" s="47"/>
      <c r="S32" s="47"/>
      <c r="T32" s="47"/>
      <c r="U32" s="8"/>
      <c r="V32" s="2"/>
    </row>
    <row r="33" spans="1:22" ht="15" customHeight="1">
      <c r="A33" s="2"/>
      <c r="B33" s="6"/>
      <c r="C33" s="57"/>
      <c r="D33" s="66" t="s">
        <v>21</v>
      </c>
      <c r="E33" s="67"/>
      <c r="F33" s="68"/>
      <c r="G33" s="69"/>
      <c r="H33" s="70"/>
      <c r="I33" s="71">
        <f aca="true" t="shared" si="0" ref="I33:T33">IF(I29="","",I32-I29)</f>
        <v>4</v>
      </c>
      <c r="J33" s="72">
        <f t="shared" si="0"/>
        <v>5</v>
      </c>
      <c r="K33" s="72">
        <f t="shared" si="0"/>
        <v>6</v>
      </c>
      <c r="L33" s="72">
        <f t="shared" si="0"/>
        <v>9</v>
      </c>
      <c r="M33" s="72">
        <f t="shared" si="0"/>
        <v>8</v>
      </c>
      <c r="N33" s="72">
        <f t="shared" si="0"/>
      </c>
      <c r="O33" s="72">
        <f t="shared" si="0"/>
      </c>
      <c r="P33" s="72">
        <f t="shared" si="0"/>
      </c>
      <c r="Q33" s="72">
        <f t="shared" si="0"/>
      </c>
      <c r="R33" s="72">
        <f t="shared" si="0"/>
      </c>
      <c r="S33" s="73">
        <f t="shared" si="0"/>
      </c>
      <c r="T33" s="73">
        <f t="shared" si="0"/>
      </c>
      <c r="U33" s="8"/>
      <c r="V33" s="2"/>
    </row>
    <row r="34" spans="1:22" ht="15" customHeight="1">
      <c r="A34" s="2"/>
      <c r="B34" s="6"/>
      <c r="C34" s="57"/>
      <c r="D34" s="66" t="s">
        <v>22</v>
      </c>
      <c r="E34" s="74"/>
      <c r="F34" s="75"/>
      <c r="G34" s="76"/>
      <c r="H34" s="77"/>
      <c r="I34" s="78">
        <f>IF(I32="","",I33/I32)</f>
        <v>0.08888888888888889</v>
      </c>
      <c r="J34" s="79">
        <f aca="true" t="shared" si="1" ref="J34:T34">IF(J32="","",J33/J32)</f>
        <v>0.1111111111111111</v>
      </c>
      <c r="K34" s="79">
        <f t="shared" si="1"/>
        <v>0.13333333333333333</v>
      </c>
      <c r="L34" s="79">
        <f t="shared" si="1"/>
        <v>0.2</v>
      </c>
      <c r="M34" s="79">
        <f t="shared" si="1"/>
        <v>0.17777777777777778</v>
      </c>
      <c r="N34" s="79">
        <f t="shared" si="1"/>
      </c>
      <c r="O34" s="79">
        <f t="shared" si="1"/>
      </c>
      <c r="P34" s="79">
        <f t="shared" si="1"/>
      </c>
      <c r="Q34" s="79">
        <f t="shared" si="1"/>
      </c>
      <c r="R34" s="79">
        <f t="shared" si="1"/>
      </c>
      <c r="S34" s="79">
        <f t="shared" si="1"/>
      </c>
      <c r="T34" s="79">
        <f t="shared" si="1"/>
      </c>
      <c r="U34" s="8"/>
      <c r="V34" s="2"/>
    </row>
    <row r="35" spans="1:22" ht="15" customHeight="1">
      <c r="A35" s="2"/>
      <c r="B35" s="6"/>
      <c r="C35" s="57"/>
      <c r="D35" s="80" t="s">
        <v>23</v>
      </c>
      <c r="E35" s="81"/>
      <c r="F35" s="52"/>
      <c r="G35" s="53"/>
      <c r="H35" s="82"/>
      <c r="I35" s="83">
        <f aca="true" t="shared" si="2" ref="I35:T35">IF(I29="","",I33/30)</f>
        <v>0.13333333333333333</v>
      </c>
      <c r="J35" s="84">
        <f t="shared" si="2"/>
        <v>0.16666666666666666</v>
      </c>
      <c r="K35" s="84">
        <f t="shared" si="2"/>
        <v>0.2</v>
      </c>
      <c r="L35" s="84">
        <f t="shared" si="2"/>
        <v>0.3</v>
      </c>
      <c r="M35" s="84">
        <f t="shared" si="2"/>
        <v>0.26666666666666666</v>
      </c>
      <c r="N35" s="84">
        <f t="shared" si="2"/>
      </c>
      <c r="O35" s="84">
        <f t="shared" si="2"/>
      </c>
      <c r="P35" s="84">
        <f t="shared" si="2"/>
      </c>
      <c r="Q35" s="84">
        <f t="shared" si="2"/>
      </c>
      <c r="R35" s="84">
        <f t="shared" si="2"/>
      </c>
      <c r="S35" s="84">
        <f t="shared" si="2"/>
      </c>
      <c r="T35" s="84">
        <f t="shared" si="2"/>
      </c>
      <c r="U35" s="8"/>
      <c r="V35" s="2"/>
    </row>
    <row r="36" spans="1:22" ht="30" customHeight="1">
      <c r="A36" s="2"/>
      <c r="B36" s="85"/>
      <c r="C36" s="86"/>
      <c r="D36" s="86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87"/>
      <c r="V36" s="2"/>
    </row>
    <row r="37" spans="1:22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ht="14.25" customHeight="1"/>
  </sheetData>
  <sheetProtection sheet="1" objects="1" scenarios="1"/>
  <mergeCells count="6">
    <mergeCell ref="D5:T5"/>
    <mergeCell ref="C6:C7"/>
    <mergeCell ref="D6:D7"/>
    <mergeCell ref="F6:H6"/>
    <mergeCell ref="I6:T6"/>
    <mergeCell ref="E36:T36"/>
  </mergeCells>
  <conditionalFormatting sqref="R34:T34">
    <cfRule type="containsBlanks" priority="1" dxfId="2">
      <formula>LEN(TRIM(R34))=0</formula>
    </cfRule>
    <cfRule type="cellIs" priority="2" dxfId="564" operator="lessThan" stopIfTrue="1">
      <formula>0</formula>
    </cfRule>
    <cfRule type="cellIs" priority="3" dxfId="565" operator="between" stopIfTrue="1">
      <formula>0</formula>
      <formula>0.05</formula>
    </cfRule>
    <cfRule type="cellIs" priority="4" dxfId="566" operator="greaterThan" stopIfTrue="1">
      <formula>0.05</formula>
    </cfRule>
  </conditionalFormatting>
  <conditionalFormatting sqref="I34:Q34">
    <cfRule type="containsBlanks" priority="5" dxfId="2">
      <formula>LEN(TRIM(I34))=0</formula>
    </cfRule>
    <cfRule type="cellIs" priority="6" dxfId="564" operator="lessThan" stopIfTrue="1">
      <formula>0</formula>
    </cfRule>
    <cfRule type="cellIs" priority="7" dxfId="565" operator="between" stopIfTrue="1">
      <formula>0</formula>
      <formula>0.05</formula>
    </cfRule>
    <cfRule type="cellIs" priority="8" dxfId="566" operator="greaterThan" stopIfTrue="1">
      <formula>0.05</formula>
    </cfRule>
  </conditionalFormatting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2:V37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0.85546875" style="0" customWidth="1"/>
    <col min="3" max="3" width="9.7109375" style="0" customWidth="1"/>
    <col min="4" max="4" width="45.7109375" style="0" customWidth="1"/>
    <col min="5" max="5" width="15.00390625" style="0" customWidth="1"/>
    <col min="6" max="13" width="9.140625" style="0" customWidth="1"/>
    <col min="14" max="20" width="0" style="0" hidden="1" customWidth="1"/>
    <col min="21" max="21" width="0.85546875" style="0" customWidth="1"/>
  </cols>
  <sheetData>
    <row r="2" ht="21.75">
      <c r="B2" s="1" t="s">
        <v>0</v>
      </c>
    </row>
    <row r="3" spans="1:22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2"/>
    </row>
    <row r="5" spans="1:22" ht="21.75" customHeight="1">
      <c r="A5" s="2"/>
      <c r="B5" s="6"/>
      <c r="C5" s="7" t="s">
        <v>376</v>
      </c>
      <c r="D5" s="98" t="s">
        <v>377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  <c r="U5" s="8"/>
      <c r="V5" s="2"/>
    </row>
    <row r="6" spans="1:22" ht="15" customHeight="1">
      <c r="A6" s="2"/>
      <c r="B6" s="6"/>
      <c r="C6" s="101" t="s">
        <v>3</v>
      </c>
      <c r="D6" s="103" t="s">
        <v>4</v>
      </c>
      <c r="E6" s="9" t="s">
        <v>5</v>
      </c>
      <c r="F6" s="105" t="s">
        <v>6</v>
      </c>
      <c r="G6" s="106"/>
      <c r="H6" s="103"/>
      <c r="I6" s="107" t="s">
        <v>7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8"/>
      <c r="V6" s="2"/>
    </row>
    <row r="7" spans="1:22" ht="14.25" customHeight="1">
      <c r="A7" s="2"/>
      <c r="B7" s="6"/>
      <c r="C7" s="102"/>
      <c r="D7" s="104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/>
      <c r="O7" s="14"/>
      <c r="P7" s="14"/>
      <c r="Q7" s="14"/>
      <c r="R7" s="14"/>
      <c r="S7" s="14"/>
      <c r="T7" s="14"/>
      <c r="U7" s="15"/>
      <c r="V7" s="2"/>
    </row>
    <row r="8" spans="1:22" ht="14.25" customHeight="1">
      <c r="A8" s="2"/>
      <c r="B8" s="6"/>
      <c r="C8" s="16">
        <v>2030</v>
      </c>
      <c r="D8" s="17" t="s">
        <v>378</v>
      </c>
      <c r="E8" s="18">
        <v>60</v>
      </c>
      <c r="F8" s="19">
        <v>55</v>
      </c>
      <c r="G8" s="20">
        <v>58</v>
      </c>
      <c r="H8" s="20">
        <v>59</v>
      </c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8"/>
      <c r="V8" s="2"/>
    </row>
    <row r="9" spans="1:22" ht="14.25" customHeight="1">
      <c r="A9" s="2"/>
      <c r="B9" s="6"/>
      <c r="C9" s="23">
        <v>2054</v>
      </c>
      <c r="D9" s="24" t="s">
        <v>379</v>
      </c>
      <c r="E9" s="25">
        <v>60</v>
      </c>
      <c r="F9" s="26">
        <v>61</v>
      </c>
      <c r="G9" s="27">
        <v>60</v>
      </c>
      <c r="H9" s="27">
        <v>60</v>
      </c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8"/>
      <c r="V9" s="2"/>
    </row>
    <row r="10" spans="1:22" ht="14.25" customHeight="1">
      <c r="A10" s="2"/>
      <c r="B10" s="6"/>
      <c r="C10" s="23">
        <v>2153</v>
      </c>
      <c r="D10" s="24" t="s">
        <v>380</v>
      </c>
      <c r="E10" s="25">
        <v>30</v>
      </c>
      <c r="F10" s="26">
        <v>30</v>
      </c>
      <c r="G10" s="27">
        <v>30</v>
      </c>
      <c r="H10" s="27">
        <v>31</v>
      </c>
      <c r="I10" s="28"/>
      <c r="J10" s="3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8"/>
      <c r="V10" s="2"/>
    </row>
    <row r="11" spans="1:22" ht="14.25" customHeight="1">
      <c r="A11" s="2"/>
      <c r="B11" s="6"/>
      <c r="C11" s="23">
        <v>2154</v>
      </c>
      <c r="D11" s="24" t="s">
        <v>381</v>
      </c>
      <c r="E11" s="25">
        <v>60</v>
      </c>
      <c r="F11" s="26">
        <v>59</v>
      </c>
      <c r="G11" s="27">
        <v>59</v>
      </c>
      <c r="H11" s="27">
        <v>57</v>
      </c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8"/>
      <c r="V11" s="2"/>
    </row>
    <row r="12" spans="1:22" ht="14.25" customHeight="1">
      <c r="A12" s="2"/>
      <c r="B12" s="6"/>
      <c r="C12" s="23">
        <v>2155</v>
      </c>
      <c r="D12" s="24" t="s">
        <v>382</v>
      </c>
      <c r="E12" s="25">
        <v>30</v>
      </c>
      <c r="F12" s="26">
        <v>29</v>
      </c>
      <c r="G12" s="27">
        <v>30</v>
      </c>
      <c r="H12" s="27">
        <v>30</v>
      </c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8"/>
      <c r="V12" s="2"/>
    </row>
    <row r="13" spans="1:22" ht="14.25" customHeight="1">
      <c r="A13" s="2"/>
      <c r="B13" s="6"/>
      <c r="C13" s="23">
        <v>2156</v>
      </c>
      <c r="D13" s="24" t="s">
        <v>383</v>
      </c>
      <c r="E13" s="25">
        <v>60</v>
      </c>
      <c r="F13" s="26">
        <v>60</v>
      </c>
      <c r="G13" s="27">
        <v>55</v>
      </c>
      <c r="H13" s="27">
        <v>60</v>
      </c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8"/>
      <c r="V13" s="2"/>
    </row>
    <row r="14" spans="1:22" ht="14.25" customHeight="1">
      <c r="A14" s="2"/>
      <c r="B14" s="6"/>
      <c r="C14" s="23">
        <v>2181</v>
      </c>
      <c r="D14" s="24" t="s">
        <v>384</v>
      </c>
      <c r="E14" s="25">
        <v>30</v>
      </c>
      <c r="F14" s="26">
        <v>27</v>
      </c>
      <c r="G14" s="27">
        <v>30</v>
      </c>
      <c r="H14" s="27">
        <v>28</v>
      </c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8"/>
      <c r="V14" s="2"/>
    </row>
    <row r="15" spans="1:22" ht="14.25" customHeight="1">
      <c r="A15" s="2"/>
      <c r="B15" s="6"/>
      <c r="C15" s="31">
        <v>2224</v>
      </c>
      <c r="D15" s="24" t="s">
        <v>385</v>
      </c>
      <c r="E15" s="25">
        <v>30</v>
      </c>
      <c r="F15" s="26">
        <v>30</v>
      </c>
      <c r="G15" s="27">
        <v>30</v>
      </c>
      <c r="H15" s="27">
        <v>30</v>
      </c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8"/>
      <c r="V15" s="2"/>
    </row>
    <row r="16" spans="1:22" ht="28.5" customHeight="1">
      <c r="A16" s="2"/>
      <c r="B16" s="6"/>
      <c r="C16" s="23">
        <v>3333</v>
      </c>
      <c r="D16" s="24" t="s">
        <v>386</v>
      </c>
      <c r="E16" s="25">
        <v>24</v>
      </c>
      <c r="F16" s="26">
        <v>21</v>
      </c>
      <c r="G16" s="27">
        <v>27</v>
      </c>
      <c r="H16" s="27">
        <v>22</v>
      </c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8"/>
      <c r="V16" s="2"/>
    </row>
    <row r="17" spans="1:22" ht="14.25" customHeight="1">
      <c r="A17" s="2"/>
      <c r="B17" s="6"/>
      <c r="C17" s="23">
        <v>3384</v>
      </c>
      <c r="D17" s="24" t="s">
        <v>387</v>
      </c>
      <c r="E17" s="25">
        <v>30</v>
      </c>
      <c r="F17" s="26">
        <v>30</v>
      </c>
      <c r="G17" s="27">
        <v>30</v>
      </c>
      <c r="H17" s="27">
        <v>30</v>
      </c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8"/>
      <c r="V17" s="2"/>
    </row>
    <row r="18" spans="1:22" ht="14.25" customHeight="1">
      <c r="A18" s="2"/>
      <c r="B18" s="6"/>
      <c r="C18" s="23">
        <v>5202</v>
      </c>
      <c r="D18" s="24" t="s">
        <v>388</v>
      </c>
      <c r="E18" s="25">
        <v>30</v>
      </c>
      <c r="F18" s="26">
        <v>36</v>
      </c>
      <c r="G18" s="27">
        <v>32</v>
      </c>
      <c r="H18" s="27">
        <v>44</v>
      </c>
      <c r="I18" s="28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8"/>
      <c r="V18" s="2"/>
    </row>
    <row r="19" spans="1:22" ht="14.25" hidden="1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8"/>
      <c r="V19" s="2"/>
    </row>
    <row r="20" spans="1:22" ht="14.25" hidden="1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8"/>
      <c r="V20" s="2"/>
    </row>
    <row r="21" spans="1:22" ht="14.25" hidden="1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8"/>
      <c r="V21" s="2"/>
    </row>
    <row r="22" spans="1:22" ht="14.25" hidden="1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8"/>
      <c r="V22" s="2"/>
    </row>
    <row r="23" spans="1:22" ht="14.25" hidden="1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8"/>
      <c r="V23" s="2"/>
    </row>
    <row r="24" spans="1:22" ht="14.25" hidden="1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8"/>
      <c r="V24" s="2"/>
    </row>
    <row r="25" spans="1:22" ht="14.25" hidden="1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8"/>
      <c r="V25" s="2"/>
    </row>
    <row r="26" spans="1:22" ht="14.25" hidden="1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8"/>
      <c r="V26" s="2"/>
    </row>
    <row r="27" spans="1:22" ht="14.25" hidden="1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8"/>
      <c r="V27" s="2"/>
    </row>
    <row r="28" spans="1:22" ht="14.25" hidden="1">
      <c r="A28" s="2"/>
      <c r="B28" s="6"/>
      <c r="C28" s="4"/>
      <c r="D28" s="41"/>
      <c r="E28" s="4"/>
      <c r="F28" s="42"/>
      <c r="G28" s="42"/>
      <c r="H28" s="42"/>
      <c r="I28" s="4"/>
      <c r="J28" s="4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15"/>
      <c r="V28" s="2"/>
    </row>
    <row r="29" spans="1:22" ht="15" customHeight="1">
      <c r="A29" s="2"/>
      <c r="B29" s="6"/>
      <c r="C29" s="5"/>
      <c r="D29" s="44" t="s">
        <v>18</v>
      </c>
      <c r="E29" s="45"/>
      <c r="F29" s="46">
        <f>SUM(F8:F27)</f>
        <v>438</v>
      </c>
      <c r="G29" s="47">
        <f>SUM(G8:G27)</f>
        <v>441</v>
      </c>
      <c r="H29" s="48">
        <f>SUM(H8:H27)</f>
        <v>451</v>
      </c>
      <c r="I29" s="46">
        <v>424</v>
      </c>
      <c r="J29" s="47">
        <v>422</v>
      </c>
      <c r="K29" s="47">
        <v>428</v>
      </c>
      <c r="L29" s="47">
        <v>415</v>
      </c>
      <c r="M29" s="47">
        <v>424</v>
      </c>
      <c r="N29" s="47"/>
      <c r="O29" s="47"/>
      <c r="P29" s="47"/>
      <c r="Q29" s="47"/>
      <c r="R29" s="47"/>
      <c r="S29" s="49"/>
      <c r="T29" s="49"/>
      <c r="U29" s="8"/>
      <c r="V29" s="2"/>
    </row>
    <row r="30" spans="1:22" ht="14.25" hidden="1">
      <c r="A30" s="2"/>
      <c r="B30" s="6"/>
      <c r="C30" s="15"/>
      <c r="D30" s="50" t="s">
        <v>19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8"/>
      <c r="V30" s="2"/>
    </row>
    <row r="31" spans="1:22" ht="4.5" customHeight="1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5"/>
      <c r="V31" s="2"/>
    </row>
    <row r="32" spans="1:22" ht="15" customHeight="1">
      <c r="A32" s="2"/>
      <c r="B32" s="6"/>
      <c r="C32" s="57"/>
      <c r="D32" s="61" t="s">
        <v>20</v>
      </c>
      <c r="E32" s="62">
        <f>SUM(E8:E27)</f>
        <v>444</v>
      </c>
      <c r="F32" s="63"/>
      <c r="G32" s="64"/>
      <c r="H32" s="65"/>
      <c r="I32" s="46">
        <v>444</v>
      </c>
      <c r="J32" s="47">
        <v>444</v>
      </c>
      <c r="K32" s="47">
        <v>444</v>
      </c>
      <c r="L32" s="47">
        <v>444</v>
      </c>
      <c r="M32" s="47">
        <v>444</v>
      </c>
      <c r="N32" s="47"/>
      <c r="O32" s="47"/>
      <c r="P32" s="47"/>
      <c r="Q32" s="47"/>
      <c r="R32" s="47"/>
      <c r="S32" s="47"/>
      <c r="T32" s="47"/>
      <c r="U32" s="8"/>
      <c r="V32" s="2"/>
    </row>
    <row r="33" spans="1:22" ht="15" customHeight="1">
      <c r="A33" s="2"/>
      <c r="B33" s="6"/>
      <c r="C33" s="57"/>
      <c r="D33" s="66" t="s">
        <v>21</v>
      </c>
      <c r="E33" s="67"/>
      <c r="F33" s="68"/>
      <c r="G33" s="69"/>
      <c r="H33" s="70"/>
      <c r="I33" s="71">
        <f aca="true" t="shared" si="0" ref="I33:T33">IF(I29="","",I32-I29)</f>
        <v>20</v>
      </c>
      <c r="J33" s="72">
        <f t="shared" si="0"/>
        <v>22</v>
      </c>
      <c r="K33" s="72">
        <f t="shared" si="0"/>
        <v>16</v>
      </c>
      <c r="L33" s="72">
        <f t="shared" si="0"/>
        <v>29</v>
      </c>
      <c r="M33" s="72">
        <f t="shared" si="0"/>
        <v>20</v>
      </c>
      <c r="N33" s="72">
        <f t="shared" si="0"/>
      </c>
      <c r="O33" s="72">
        <f t="shared" si="0"/>
      </c>
      <c r="P33" s="72">
        <f t="shared" si="0"/>
      </c>
      <c r="Q33" s="72">
        <f t="shared" si="0"/>
      </c>
      <c r="R33" s="72">
        <f t="shared" si="0"/>
      </c>
      <c r="S33" s="73">
        <f t="shared" si="0"/>
      </c>
      <c r="T33" s="73">
        <f t="shared" si="0"/>
      </c>
      <c r="U33" s="8"/>
      <c r="V33" s="2"/>
    </row>
    <row r="34" spans="1:22" ht="15" customHeight="1">
      <c r="A34" s="2"/>
      <c r="B34" s="6"/>
      <c r="C34" s="57"/>
      <c r="D34" s="66" t="s">
        <v>22</v>
      </c>
      <c r="E34" s="74"/>
      <c r="F34" s="75"/>
      <c r="G34" s="76"/>
      <c r="H34" s="77"/>
      <c r="I34" s="78">
        <f>IF(I32="","",I33/I32)</f>
        <v>0.04504504504504504</v>
      </c>
      <c r="J34" s="79">
        <f aca="true" t="shared" si="1" ref="J34:T34">IF(J32="","",J33/J32)</f>
        <v>0.04954954954954955</v>
      </c>
      <c r="K34" s="79">
        <f t="shared" si="1"/>
        <v>0.036036036036036036</v>
      </c>
      <c r="L34" s="79">
        <f t="shared" si="1"/>
        <v>0.06531531531531531</v>
      </c>
      <c r="M34" s="79">
        <f t="shared" si="1"/>
        <v>0.04504504504504504</v>
      </c>
      <c r="N34" s="79">
        <f t="shared" si="1"/>
      </c>
      <c r="O34" s="79">
        <f t="shared" si="1"/>
      </c>
      <c r="P34" s="79">
        <f t="shared" si="1"/>
      </c>
      <c r="Q34" s="79">
        <f t="shared" si="1"/>
      </c>
      <c r="R34" s="79">
        <f t="shared" si="1"/>
      </c>
      <c r="S34" s="79">
        <f t="shared" si="1"/>
      </c>
      <c r="T34" s="79">
        <f t="shared" si="1"/>
      </c>
      <c r="U34" s="8"/>
      <c r="V34" s="2"/>
    </row>
    <row r="35" spans="1:22" ht="15" customHeight="1">
      <c r="A35" s="2"/>
      <c r="B35" s="6"/>
      <c r="C35" s="57"/>
      <c r="D35" s="80" t="s">
        <v>23</v>
      </c>
      <c r="E35" s="81"/>
      <c r="F35" s="52"/>
      <c r="G35" s="53"/>
      <c r="H35" s="82"/>
      <c r="I35" s="83">
        <f aca="true" t="shared" si="2" ref="I35:T35">IF(I29="","",I33/30)</f>
        <v>0.6666666666666666</v>
      </c>
      <c r="J35" s="84">
        <f t="shared" si="2"/>
        <v>0.7333333333333333</v>
      </c>
      <c r="K35" s="84">
        <f t="shared" si="2"/>
        <v>0.5333333333333333</v>
      </c>
      <c r="L35" s="84">
        <f t="shared" si="2"/>
        <v>0.9666666666666667</v>
      </c>
      <c r="M35" s="84">
        <f t="shared" si="2"/>
        <v>0.6666666666666666</v>
      </c>
      <c r="N35" s="84">
        <f t="shared" si="2"/>
      </c>
      <c r="O35" s="84">
        <f t="shared" si="2"/>
      </c>
      <c r="P35" s="84">
        <f t="shared" si="2"/>
      </c>
      <c r="Q35" s="84">
        <f t="shared" si="2"/>
      </c>
      <c r="R35" s="84">
        <f t="shared" si="2"/>
      </c>
      <c r="S35" s="84">
        <f t="shared" si="2"/>
      </c>
      <c r="T35" s="84">
        <f t="shared" si="2"/>
      </c>
      <c r="U35" s="8"/>
      <c r="V35" s="2"/>
    </row>
    <row r="36" spans="1:22" ht="30" customHeight="1">
      <c r="A36" s="2"/>
      <c r="B36" s="85"/>
      <c r="C36" s="86"/>
      <c r="D36" s="86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87"/>
      <c r="V36" s="2"/>
    </row>
    <row r="37" spans="1:22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ht="14.25" customHeight="1"/>
  </sheetData>
  <sheetProtection sheet="1" objects="1" scenarios="1"/>
  <mergeCells count="6">
    <mergeCell ref="D5:T5"/>
    <mergeCell ref="C6:C7"/>
    <mergeCell ref="D6:D7"/>
    <mergeCell ref="F6:H6"/>
    <mergeCell ref="I6:T6"/>
    <mergeCell ref="E36:T36"/>
  </mergeCells>
  <conditionalFormatting sqref="R34:T34">
    <cfRule type="containsBlanks" priority="1" dxfId="2">
      <formula>LEN(TRIM(R34))=0</formula>
    </cfRule>
    <cfRule type="cellIs" priority="2" dxfId="564" operator="lessThan" stopIfTrue="1">
      <formula>0</formula>
    </cfRule>
    <cfRule type="cellIs" priority="3" dxfId="565" operator="between" stopIfTrue="1">
      <formula>0</formula>
      <formula>0.05</formula>
    </cfRule>
    <cfRule type="cellIs" priority="4" dxfId="566" operator="greaterThan" stopIfTrue="1">
      <formula>0.05</formula>
    </cfRule>
  </conditionalFormatting>
  <conditionalFormatting sqref="I34:Q34">
    <cfRule type="containsBlanks" priority="5" dxfId="2">
      <formula>LEN(TRIM(I34))=0</formula>
    </cfRule>
    <cfRule type="cellIs" priority="6" dxfId="564" operator="lessThan" stopIfTrue="1">
      <formula>0</formula>
    </cfRule>
    <cfRule type="cellIs" priority="7" dxfId="565" operator="between" stopIfTrue="1">
      <formula>0</formula>
      <formula>0.05</formula>
    </cfRule>
    <cfRule type="cellIs" priority="8" dxfId="566" operator="greaterThan" stopIfTrue="1">
      <formula>0.05</formula>
    </cfRule>
  </conditionalFormatting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2:V37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0.85546875" style="0" customWidth="1"/>
    <col min="3" max="3" width="9.7109375" style="0" customWidth="1"/>
    <col min="4" max="4" width="45.7109375" style="0" customWidth="1"/>
    <col min="5" max="5" width="15.00390625" style="0" customWidth="1"/>
    <col min="6" max="13" width="9.140625" style="0" customWidth="1"/>
    <col min="14" max="20" width="0" style="0" hidden="1" customWidth="1"/>
    <col min="21" max="21" width="0.85546875" style="0" customWidth="1"/>
  </cols>
  <sheetData>
    <row r="2" ht="21.75">
      <c r="B2" s="1" t="s">
        <v>0</v>
      </c>
    </row>
    <row r="3" spans="1:22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2"/>
    </row>
    <row r="5" spans="1:22" ht="21.75" customHeight="1">
      <c r="A5" s="2"/>
      <c r="B5" s="6"/>
      <c r="C5" s="7" t="s">
        <v>389</v>
      </c>
      <c r="D5" s="98" t="s">
        <v>390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  <c r="U5" s="8"/>
      <c r="V5" s="2"/>
    </row>
    <row r="6" spans="1:22" ht="15" customHeight="1">
      <c r="A6" s="2"/>
      <c r="B6" s="6"/>
      <c r="C6" s="101" t="s">
        <v>3</v>
      </c>
      <c r="D6" s="103" t="s">
        <v>4</v>
      </c>
      <c r="E6" s="9" t="s">
        <v>5</v>
      </c>
      <c r="F6" s="105" t="s">
        <v>6</v>
      </c>
      <c r="G6" s="106"/>
      <c r="H6" s="103"/>
      <c r="I6" s="107" t="s">
        <v>7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8"/>
      <c r="V6" s="2"/>
    </row>
    <row r="7" spans="1:22" ht="14.25" customHeight="1">
      <c r="A7" s="2"/>
      <c r="B7" s="6"/>
      <c r="C7" s="102"/>
      <c r="D7" s="104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/>
      <c r="O7" s="14"/>
      <c r="P7" s="14"/>
      <c r="Q7" s="14"/>
      <c r="R7" s="14"/>
      <c r="S7" s="14"/>
      <c r="T7" s="14"/>
      <c r="U7" s="15"/>
      <c r="V7" s="2"/>
    </row>
    <row r="8" spans="1:22" ht="14.25" customHeight="1">
      <c r="A8" s="2"/>
      <c r="B8" s="6"/>
      <c r="C8" s="16">
        <v>3373</v>
      </c>
      <c r="D8" s="17" t="s">
        <v>391</v>
      </c>
      <c r="E8" s="18">
        <v>20</v>
      </c>
      <c r="F8" s="19">
        <v>20</v>
      </c>
      <c r="G8" s="20">
        <v>14</v>
      </c>
      <c r="H8" s="20">
        <v>12</v>
      </c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8"/>
      <c r="V8" s="2"/>
    </row>
    <row r="9" spans="1:22" ht="14.25" hidden="1">
      <c r="A9" s="2"/>
      <c r="B9" s="6"/>
      <c r="C9" s="23"/>
      <c r="D9" s="24"/>
      <c r="E9" s="25"/>
      <c r="F9" s="26"/>
      <c r="G9" s="27"/>
      <c r="H9" s="27"/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8"/>
      <c r="V9" s="2"/>
    </row>
    <row r="10" spans="1:22" ht="14.25" hidden="1">
      <c r="A10" s="2"/>
      <c r="B10" s="6"/>
      <c r="C10" s="23"/>
      <c r="D10" s="24"/>
      <c r="E10" s="25"/>
      <c r="F10" s="26"/>
      <c r="G10" s="27"/>
      <c r="H10" s="27"/>
      <c r="I10" s="28"/>
      <c r="J10" s="3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8"/>
      <c r="V10" s="2"/>
    </row>
    <row r="11" spans="1:22" ht="14.25" hidden="1">
      <c r="A11" s="2"/>
      <c r="B11" s="6"/>
      <c r="C11" s="23"/>
      <c r="D11" s="24"/>
      <c r="E11" s="25"/>
      <c r="F11" s="26"/>
      <c r="G11" s="27"/>
      <c r="H11" s="27"/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8"/>
      <c r="V11" s="2"/>
    </row>
    <row r="12" spans="1:22" ht="14.25" hidden="1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8"/>
      <c r="V12" s="2"/>
    </row>
    <row r="13" spans="1:22" ht="14.25" hidden="1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8"/>
      <c r="V13" s="2"/>
    </row>
    <row r="14" spans="1:22" ht="14.25" hidden="1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8"/>
      <c r="V14" s="2"/>
    </row>
    <row r="15" spans="1:22" ht="14.25" hidden="1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8"/>
      <c r="V15" s="2"/>
    </row>
    <row r="16" spans="1:22" ht="14.25" hidden="1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8"/>
      <c r="V16" s="2"/>
    </row>
    <row r="17" spans="1:22" ht="14.25" hidden="1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8"/>
      <c r="V17" s="2"/>
    </row>
    <row r="18" spans="1:22" ht="14.25" hidden="1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8"/>
      <c r="V18" s="2"/>
    </row>
    <row r="19" spans="1:22" ht="14.25" hidden="1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8"/>
      <c r="V19" s="2"/>
    </row>
    <row r="20" spans="1:22" ht="14.25" hidden="1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8"/>
      <c r="V20" s="2"/>
    </row>
    <row r="21" spans="1:22" ht="14.25" hidden="1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8"/>
      <c r="V21" s="2"/>
    </row>
    <row r="22" spans="1:22" ht="14.25" hidden="1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8"/>
      <c r="V22" s="2"/>
    </row>
    <row r="23" spans="1:22" ht="14.25" hidden="1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8"/>
      <c r="V23" s="2"/>
    </row>
    <row r="24" spans="1:22" ht="14.25" hidden="1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8"/>
      <c r="V24" s="2"/>
    </row>
    <row r="25" spans="1:22" ht="14.25" hidden="1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8"/>
      <c r="V25" s="2"/>
    </row>
    <row r="26" spans="1:22" ht="14.25" hidden="1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8"/>
      <c r="V26" s="2"/>
    </row>
    <row r="27" spans="1:22" ht="14.25" hidden="1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8"/>
      <c r="V27" s="2"/>
    </row>
    <row r="28" spans="1:22" ht="14.25" hidden="1">
      <c r="A28" s="2"/>
      <c r="B28" s="6"/>
      <c r="C28" s="4"/>
      <c r="D28" s="41"/>
      <c r="E28" s="4"/>
      <c r="F28" s="42"/>
      <c r="G28" s="42"/>
      <c r="H28" s="42"/>
      <c r="I28" s="4"/>
      <c r="J28" s="4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15"/>
      <c r="V28" s="2"/>
    </row>
    <row r="29" spans="1:22" ht="15" customHeight="1">
      <c r="A29" s="2"/>
      <c r="B29" s="6"/>
      <c r="C29" s="5"/>
      <c r="D29" s="44" t="s">
        <v>18</v>
      </c>
      <c r="E29" s="45"/>
      <c r="F29" s="46">
        <f>SUM(F8:F27)</f>
        <v>20</v>
      </c>
      <c r="G29" s="47">
        <f>SUM(G8:G27)</f>
        <v>14</v>
      </c>
      <c r="H29" s="48">
        <f>SUM(H8:H27)</f>
        <v>12</v>
      </c>
      <c r="I29" s="46">
        <v>16</v>
      </c>
      <c r="J29" s="47">
        <v>18</v>
      </c>
      <c r="K29" s="47">
        <v>16</v>
      </c>
      <c r="L29" s="47">
        <v>18</v>
      </c>
      <c r="M29" s="47">
        <v>17</v>
      </c>
      <c r="N29" s="47"/>
      <c r="O29" s="47"/>
      <c r="P29" s="47"/>
      <c r="Q29" s="47"/>
      <c r="R29" s="47"/>
      <c r="S29" s="49"/>
      <c r="T29" s="49"/>
      <c r="U29" s="8"/>
      <c r="V29" s="2"/>
    </row>
    <row r="30" spans="1:22" ht="14.25" hidden="1">
      <c r="A30" s="2"/>
      <c r="B30" s="6"/>
      <c r="C30" s="15"/>
      <c r="D30" s="50" t="s">
        <v>19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8"/>
      <c r="V30" s="2"/>
    </row>
    <row r="31" spans="1:22" ht="4.5" customHeight="1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5"/>
      <c r="V31" s="2"/>
    </row>
    <row r="32" spans="1:22" ht="15" customHeight="1">
      <c r="A32" s="2"/>
      <c r="B32" s="6"/>
      <c r="C32" s="57"/>
      <c r="D32" s="61" t="s">
        <v>20</v>
      </c>
      <c r="E32" s="62">
        <f>SUM(E8:E27)</f>
        <v>20</v>
      </c>
      <c r="F32" s="63"/>
      <c r="G32" s="64"/>
      <c r="H32" s="65"/>
      <c r="I32" s="46">
        <v>20</v>
      </c>
      <c r="J32" s="47">
        <v>20</v>
      </c>
      <c r="K32" s="47">
        <v>20</v>
      </c>
      <c r="L32" s="47">
        <v>20</v>
      </c>
      <c r="M32" s="47">
        <v>20</v>
      </c>
      <c r="N32" s="47"/>
      <c r="O32" s="47"/>
      <c r="P32" s="47"/>
      <c r="Q32" s="47"/>
      <c r="R32" s="47"/>
      <c r="S32" s="47"/>
      <c r="T32" s="47"/>
      <c r="U32" s="8"/>
      <c r="V32" s="2"/>
    </row>
    <row r="33" spans="1:22" ht="15" customHeight="1">
      <c r="A33" s="2"/>
      <c r="B33" s="6"/>
      <c r="C33" s="57"/>
      <c r="D33" s="66" t="s">
        <v>21</v>
      </c>
      <c r="E33" s="67"/>
      <c r="F33" s="68"/>
      <c r="G33" s="69"/>
      <c r="H33" s="70"/>
      <c r="I33" s="71">
        <f aca="true" t="shared" si="0" ref="I33:T33">IF(I29="","",I32-I29)</f>
        <v>4</v>
      </c>
      <c r="J33" s="72">
        <f t="shared" si="0"/>
        <v>2</v>
      </c>
      <c r="K33" s="72">
        <f t="shared" si="0"/>
        <v>4</v>
      </c>
      <c r="L33" s="72">
        <f t="shared" si="0"/>
        <v>2</v>
      </c>
      <c r="M33" s="72">
        <f t="shared" si="0"/>
        <v>3</v>
      </c>
      <c r="N33" s="72">
        <f t="shared" si="0"/>
      </c>
      <c r="O33" s="72">
        <f t="shared" si="0"/>
      </c>
      <c r="P33" s="72">
        <f t="shared" si="0"/>
      </c>
      <c r="Q33" s="72">
        <f t="shared" si="0"/>
      </c>
      <c r="R33" s="72">
        <f t="shared" si="0"/>
      </c>
      <c r="S33" s="73">
        <f t="shared" si="0"/>
      </c>
      <c r="T33" s="73">
        <f t="shared" si="0"/>
      </c>
      <c r="U33" s="8"/>
      <c r="V33" s="2"/>
    </row>
    <row r="34" spans="1:22" ht="15" customHeight="1">
      <c r="A34" s="2"/>
      <c r="B34" s="6"/>
      <c r="C34" s="57"/>
      <c r="D34" s="66" t="s">
        <v>22</v>
      </c>
      <c r="E34" s="74"/>
      <c r="F34" s="75"/>
      <c r="G34" s="76"/>
      <c r="H34" s="77"/>
      <c r="I34" s="78">
        <f>IF(I32="","",I33/I32)</f>
        <v>0.2</v>
      </c>
      <c r="J34" s="79">
        <f aca="true" t="shared" si="1" ref="J34:T34">IF(J32="","",J33/J32)</f>
        <v>0.1</v>
      </c>
      <c r="K34" s="79">
        <f t="shared" si="1"/>
        <v>0.2</v>
      </c>
      <c r="L34" s="79">
        <f t="shared" si="1"/>
        <v>0.1</v>
      </c>
      <c r="M34" s="79">
        <f t="shared" si="1"/>
        <v>0.15</v>
      </c>
      <c r="N34" s="79">
        <f t="shared" si="1"/>
      </c>
      <c r="O34" s="79">
        <f t="shared" si="1"/>
      </c>
      <c r="P34" s="79">
        <f t="shared" si="1"/>
      </c>
      <c r="Q34" s="79">
        <f t="shared" si="1"/>
      </c>
      <c r="R34" s="79">
        <f t="shared" si="1"/>
      </c>
      <c r="S34" s="79">
        <f t="shared" si="1"/>
      </c>
      <c r="T34" s="79">
        <f t="shared" si="1"/>
      </c>
      <c r="U34" s="8"/>
      <c r="V34" s="2"/>
    </row>
    <row r="35" spans="1:22" ht="15" customHeight="1">
      <c r="A35" s="2"/>
      <c r="B35" s="6"/>
      <c r="C35" s="57"/>
      <c r="D35" s="80" t="s">
        <v>23</v>
      </c>
      <c r="E35" s="81"/>
      <c r="F35" s="52"/>
      <c r="G35" s="53"/>
      <c r="H35" s="82"/>
      <c r="I35" s="83">
        <f aca="true" t="shared" si="2" ref="I35:T35">IF(I29="","",I33/30)</f>
        <v>0.13333333333333333</v>
      </c>
      <c r="J35" s="84">
        <f t="shared" si="2"/>
        <v>0.06666666666666667</v>
      </c>
      <c r="K35" s="84">
        <f t="shared" si="2"/>
        <v>0.13333333333333333</v>
      </c>
      <c r="L35" s="84">
        <f t="shared" si="2"/>
        <v>0.06666666666666667</v>
      </c>
      <c r="M35" s="84">
        <f t="shared" si="2"/>
        <v>0.1</v>
      </c>
      <c r="N35" s="84">
        <f t="shared" si="2"/>
      </c>
      <c r="O35" s="84">
        <f t="shared" si="2"/>
      </c>
      <c r="P35" s="84">
        <f t="shared" si="2"/>
      </c>
      <c r="Q35" s="84">
        <f t="shared" si="2"/>
      </c>
      <c r="R35" s="84">
        <f t="shared" si="2"/>
      </c>
      <c r="S35" s="84">
        <f t="shared" si="2"/>
      </c>
      <c r="T35" s="84">
        <f t="shared" si="2"/>
      </c>
      <c r="U35" s="8"/>
      <c r="V35" s="2"/>
    </row>
    <row r="36" spans="1:22" ht="30" customHeight="1">
      <c r="A36" s="2"/>
      <c r="B36" s="85"/>
      <c r="C36" s="86"/>
      <c r="D36" s="86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87"/>
      <c r="V36" s="2"/>
    </row>
    <row r="37" spans="1:22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ht="14.25" customHeight="1"/>
  </sheetData>
  <sheetProtection sheet="1" objects="1" scenarios="1"/>
  <mergeCells count="6">
    <mergeCell ref="D5:T5"/>
    <mergeCell ref="C6:C7"/>
    <mergeCell ref="D6:D7"/>
    <mergeCell ref="F6:H6"/>
    <mergeCell ref="I6:T6"/>
    <mergeCell ref="E36:T36"/>
  </mergeCells>
  <conditionalFormatting sqref="R34:T34">
    <cfRule type="containsBlanks" priority="1" dxfId="2">
      <formula>LEN(TRIM(R34))=0</formula>
    </cfRule>
    <cfRule type="cellIs" priority="2" dxfId="564" operator="lessThan" stopIfTrue="1">
      <formula>0</formula>
    </cfRule>
    <cfRule type="cellIs" priority="3" dxfId="565" operator="between" stopIfTrue="1">
      <formula>0</formula>
      <formula>0.05</formula>
    </cfRule>
    <cfRule type="cellIs" priority="4" dxfId="566" operator="greaterThan" stopIfTrue="1">
      <formula>0.05</formula>
    </cfRule>
  </conditionalFormatting>
  <conditionalFormatting sqref="I34:Q34">
    <cfRule type="containsBlanks" priority="5" dxfId="2">
      <formula>LEN(TRIM(I34))=0</formula>
    </cfRule>
    <cfRule type="cellIs" priority="6" dxfId="564" operator="lessThan" stopIfTrue="1">
      <formula>0</formula>
    </cfRule>
    <cfRule type="cellIs" priority="7" dxfId="565" operator="between" stopIfTrue="1">
      <formula>0</formula>
      <formula>0.05</formula>
    </cfRule>
    <cfRule type="cellIs" priority="8" dxfId="566" operator="greaterThan" stopIfTrue="1">
      <formula>0.05</formula>
    </cfRule>
  </conditionalFormatting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2:V37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0.85546875" style="0" customWidth="1"/>
    <col min="3" max="3" width="9.7109375" style="0" customWidth="1"/>
    <col min="4" max="4" width="45.7109375" style="0" customWidth="1"/>
    <col min="5" max="5" width="15.00390625" style="0" customWidth="1"/>
    <col min="6" max="13" width="9.140625" style="0" customWidth="1"/>
    <col min="14" max="20" width="0" style="0" hidden="1" customWidth="1"/>
    <col min="21" max="21" width="0.85546875" style="0" customWidth="1"/>
  </cols>
  <sheetData>
    <row r="2" ht="21.75">
      <c r="B2" s="1" t="s">
        <v>0</v>
      </c>
    </row>
    <row r="3" spans="1:22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2"/>
    </row>
    <row r="5" spans="1:22" ht="21.75" customHeight="1">
      <c r="A5" s="2"/>
      <c r="B5" s="6"/>
      <c r="C5" s="7" t="s">
        <v>392</v>
      </c>
      <c r="D5" s="98" t="s">
        <v>393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  <c r="U5" s="8"/>
      <c r="V5" s="2"/>
    </row>
    <row r="6" spans="1:22" ht="15" customHeight="1">
      <c r="A6" s="2"/>
      <c r="B6" s="6"/>
      <c r="C6" s="101" t="s">
        <v>3</v>
      </c>
      <c r="D6" s="103" t="s">
        <v>4</v>
      </c>
      <c r="E6" s="9" t="s">
        <v>5</v>
      </c>
      <c r="F6" s="105" t="s">
        <v>6</v>
      </c>
      <c r="G6" s="106"/>
      <c r="H6" s="103"/>
      <c r="I6" s="107" t="s">
        <v>7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8"/>
      <c r="V6" s="2"/>
    </row>
    <row r="7" spans="1:22" ht="14.25" customHeight="1">
      <c r="A7" s="2"/>
      <c r="B7" s="6"/>
      <c r="C7" s="102"/>
      <c r="D7" s="104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/>
      <c r="O7" s="14"/>
      <c r="P7" s="14"/>
      <c r="Q7" s="14"/>
      <c r="R7" s="14"/>
      <c r="S7" s="14"/>
      <c r="T7" s="14"/>
      <c r="U7" s="15"/>
      <c r="V7" s="2"/>
    </row>
    <row r="8" spans="1:22" ht="14.25" customHeight="1">
      <c r="A8" s="2"/>
      <c r="B8" s="6"/>
      <c r="C8" s="16">
        <v>2322</v>
      </c>
      <c r="D8" s="17" t="s">
        <v>394</v>
      </c>
      <c r="E8" s="18">
        <v>60</v>
      </c>
      <c r="F8" s="19">
        <v>60</v>
      </c>
      <c r="G8" s="20">
        <v>61</v>
      </c>
      <c r="H8" s="20">
        <v>59</v>
      </c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8"/>
      <c r="V8" s="2"/>
    </row>
    <row r="9" spans="1:22" ht="14.25" customHeight="1">
      <c r="A9" s="2"/>
      <c r="B9" s="6"/>
      <c r="C9" s="23">
        <v>2343</v>
      </c>
      <c r="D9" s="24" t="s">
        <v>395</v>
      </c>
      <c r="E9" s="25">
        <v>30</v>
      </c>
      <c r="F9" s="26">
        <v>29</v>
      </c>
      <c r="G9" s="27">
        <v>30</v>
      </c>
      <c r="H9" s="27">
        <v>29</v>
      </c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8"/>
      <c r="V9" s="2"/>
    </row>
    <row r="10" spans="1:22" ht="14.25" customHeight="1">
      <c r="A10" s="2"/>
      <c r="B10" s="6"/>
      <c r="C10" s="23">
        <v>2436</v>
      </c>
      <c r="D10" s="24" t="s">
        <v>396</v>
      </c>
      <c r="E10" s="25">
        <v>60</v>
      </c>
      <c r="F10" s="26">
        <v>60</v>
      </c>
      <c r="G10" s="27">
        <v>60</v>
      </c>
      <c r="H10" s="27">
        <v>60</v>
      </c>
      <c r="I10" s="28"/>
      <c r="J10" s="3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8"/>
      <c r="V10" s="2"/>
    </row>
    <row r="11" spans="1:22" ht="14.25" hidden="1">
      <c r="A11" s="2"/>
      <c r="B11" s="6"/>
      <c r="C11" s="23"/>
      <c r="D11" s="24"/>
      <c r="E11" s="25"/>
      <c r="F11" s="26"/>
      <c r="G11" s="27"/>
      <c r="H11" s="27"/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8"/>
      <c r="V11" s="2"/>
    </row>
    <row r="12" spans="1:22" ht="14.25" hidden="1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8"/>
      <c r="V12" s="2"/>
    </row>
    <row r="13" spans="1:22" ht="14.25" hidden="1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8"/>
      <c r="V13" s="2"/>
    </row>
    <row r="14" spans="1:22" ht="14.25" hidden="1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8"/>
      <c r="V14" s="2"/>
    </row>
    <row r="15" spans="1:22" ht="14.25" hidden="1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8"/>
      <c r="V15" s="2"/>
    </row>
    <row r="16" spans="1:22" ht="14.25" hidden="1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8"/>
      <c r="V16" s="2"/>
    </row>
    <row r="17" spans="1:22" ht="14.25" hidden="1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8"/>
      <c r="V17" s="2"/>
    </row>
    <row r="18" spans="1:22" ht="14.25" hidden="1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8"/>
      <c r="V18" s="2"/>
    </row>
    <row r="19" spans="1:22" ht="14.25" hidden="1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8"/>
      <c r="V19" s="2"/>
    </row>
    <row r="20" spans="1:22" ht="14.25" hidden="1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8"/>
      <c r="V20" s="2"/>
    </row>
    <row r="21" spans="1:22" ht="14.25" hidden="1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8"/>
      <c r="V21" s="2"/>
    </row>
    <row r="22" spans="1:22" ht="14.25" hidden="1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8"/>
      <c r="V22" s="2"/>
    </row>
    <row r="23" spans="1:22" ht="14.25" hidden="1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8"/>
      <c r="V23" s="2"/>
    </row>
    <row r="24" spans="1:22" ht="14.25" hidden="1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8"/>
      <c r="V24" s="2"/>
    </row>
    <row r="25" spans="1:22" ht="14.25" hidden="1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8"/>
      <c r="V25" s="2"/>
    </row>
    <row r="26" spans="1:22" ht="14.25" hidden="1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8"/>
      <c r="V26" s="2"/>
    </row>
    <row r="27" spans="1:22" ht="14.25" hidden="1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8"/>
      <c r="V27" s="2"/>
    </row>
    <row r="28" spans="1:22" ht="14.25" hidden="1">
      <c r="A28" s="2"/>
      <c r="B28" s="6"/>
      <c r="C28" s="4"/>
      <c r="D28" s="41"/>
      <c r="E28" s="4"/>
      <c r="F28" s="42"/>
      <c r="G28" s="42"/>
      <c r="H28" s="42"/>
      <c r="I28" s="4"/>
      <c r="J28" s="4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15"/>
      <c r="V28" s="2"/>
    </row>
    <row r="29" spans="1:22" ht="15" customHeight="1">
      <c r="A29" s="2"/>
      <c r="B29" s="6"/>
      <c r="C29" s="5"/>
      <c r="D29" s="44" t="s">
        <v>18</v>
      </c>
      <c r="E29" s="45"/>
      <c r="F29" s="46">
        <f>SUM(F8:F27)</f>
        <v>149</v>
      </c>
      <c r="G29" s="47">
        <f>SUM(G8:G27)</f>
        <v>151</v>
      </c>
      <c r="H29" s="48">
        <f>SUM(H8:H27)</f>
        <v>148</v>
      </c>
      <c r="I29" s="46">
        <v>158</v>
      </c>
      <c r="J29" s="47">
        <v>141</v>
      </c>
      <c r="K29" s="47">
        <v>154</v>
      </c>
      <c r="L29" s="47">
        <v>141</v>
      </c>
      <c r="M29" s="47">
        <v>145</v>
      </c>
      <c r="N29" s="47"/>
      <c r="O29" s="47"/>
      <c r="P29" s="47"/>
      <c r="Q29" s="47"/>
      <c r="R29" s="47"/>
      <c r="S29" s="49"/>
      <c r="T29" s="49"/>
      <c r="U29" s="8"/>
      <c r="V29" s="2"/>
    </row>
    <row r="30" spans="1:22" ht="14.25" hidden="1">
      <c r="A30" s="2"/>
      <c r="B30" s="6"/>
      <c r="C30" s="15"/>
      <c r="D30" s="50" t="s">
        <v>19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8"/>
      <c r="V30" s="2"/>
    </row>
    <row r="31" spans="1:22" ht="4.5" customHeight="1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5"/>
      <c r="V31" s="2"/>
    </row>
    <row r="32" spans="1:22" ht="15" customHeight="1">
      <c r="A32" s="2"/>
      <c r="B32" s="6"/>
      <c r="C32" s="57"/>
      <c r="D32" s="61" t="s">
        <v>20</v>
      </c>
      <c r="E32" s="62">
        <f>SUM(E8:E27)</f>
        <v>150</v>
      </c>
      <c r="F32" s="63"/>
      <c r="G32" s="64"/>
      <c r="H32" s="65"/>
      <c r="I32" s="46">
        <v>150</v>
      </c>
      <c r="J32" s="47">
        <v>150</v>
      </c>
      <c r="K32" s="47">
        <v>150</v>
      </c>
      <c r="L32" s="47">
        <v>150</v>
      </c>
      <c r="M32" s="47">
        <v>150</v>
      </c>
      <c r="N32" s="47"/>
      <c r="O32" s="47"/>
      <c r="P32" s="47"/>
      <c r="Q32" s="47"/>
      <c r="R32" s="47"/>
      <c r="S32" s="47"/>
      <c r="T32" s="47"/>
      <c r="U32" s="8"/>
      <c r="V32" s="2"/>
    </row>
    <row r="33" spans="1:22" ht="15" customHeight="1">
      <c r="A33" s="2"/>
      <c r="B33" s="6"/>
      <c r="C33" s="57"/>
      <c r="D33" s="66" t="s">
        <v>21</v>
      </c>
      <c r="E33" s="67"/>
      <c r="F33" s="68"/>
      <c r="G33" s="69"/>
      <c r="H33" s="70"/>
      <c r="I33" s="71">
        <f aca="true" t="shared" si="0" ref="I33:T33">IF(I29="","",I32-I29)</f>
        <v>-8</v>
      </c>
      <c r="J33" s="72">
        <f t="shared" si="0"/>
        <v>9</v>
      </c>
      <c r="K33" s="72">
        <f t="shared" si="0"/>
        <v>-4</v>
      </c>
      <c r="L33" s="72">
        <f t="shared" si="0"/>
        <v>9</v>
      </c>
      <c r="M33" s="72">
        <f t="shared" si="0"/>
        <v>5</v>
      </c>
      <c r="N33" s="72">
        <f t="shared" si="0"/>
      </c>
      <c r="O33" s="72">
        <f t="shared" si="0"/>
      </c>
      <c r="P33" s="72">
        <f t="shared" si="0"/>
      </c>
      <c r="Q33" s="72">
        <f t="shared" si="0"/>
      </c>
      <c r="R33" s="72">
        <f t="shared" si="0"/>
      </c>
      <c r="S33" s="73">
        <f t="shared" si="0"/>
      </c>
      <c r="T33" s="73">
        <f t="shared" si="0"/>
      </c>
      <c r="U33" s="8"/>
      <c r="V33" s="2"/>
    </row>
    <row r="34" spans="1:22" ht="15" customHeight="1">
      <c r="A34" s="2"/>
      <c r="B34" s="6"/>
      <c r="C34" s="57"/>
      <c r="D34" s="66" t="s">
        <v>22</v>
      </c>
      <c r="E34" s="74"/>
      <c r="F34" s="75"/>
      <c r="G34" s="76"/>
      <c r="H34" s="77"/>
      <c r="I34" s="78">
        <f>IF(I32="","",I33/I32)</f>
        <v>-0.05333333333333334</v>
      </c>
      <c r="J34" s="79">
        <f aca="true" t="shared" si="1" ref="J34:T34">IF(J32="","",J33/J32)</f>
        <v>0.06</v>
      </c>
      <c r="K34" s="79">
        <f t="shared" si="1"/>
        <v>-0.02666666666666667</v>
      </c>
      <c r="L34" s="79">
        <f t="shared" si="1"/>
        <v>0.06</v>
      </c>
      <c r="M34" s="79">
        <f t="shared" si="1"/>
        <v>0.03333333333333333</v>
      </c>
      <c r="N34" s="79">
        <f t="shared" si="1"/>
      </c>
      <c r="O34" s="79">
        <f t="shared" si="1"/>
      </c>
      <c r="P34" s="79">
        <f t="shared" si="1"/>
      </c>
      <c r="Q34" s="79">
        <f t="shared" si="1"/>
      </c>
      <c r="R34" s="79">
        <f t="shared" si="1"/>
      </c>
      <c r="S34" s="79">
        <f t="shared" si="1"/>
      </c>
      <c r="T34" s="79">
        <f t="shared" si="1"/>
      </c>
      <c r="U34" s="8"/>
      <c r="V34" s="2"/>
    </row>
    <row r="35" spans="1:22" ht="15" customHeight="1">
      <c r="A35" s="2"/>
      <c r="B35" s="6"/>
      <c r="C35" s="57"/>
      <c r="D35" s="80" t="s">
        <v>23</v>
      </c>
      <c r="E35" s="81"/>
      <c r="F35" s="52"/>
      <c r="G35" s="53"/>
      <c r="H35" s="82"/>
      <c r="I35" s="83">
        <f aca="true" t="shared" si="2" ref="I35:T35">IF(I29="","",I33/30)</f>
        <v>-0.26666666666666666</v>
      </c>
      <c r="J35" s="84">
        <f t="shared" si="2"/>
        <v>0.3</v>
      </c>
      <c r="K35" s="84">
        <f t="shared" si="2"/>
        <v>-0.13333333333333333</v>
      </c>
      <c r="L35" s="84">
        <f t="shared" si="2"/>
        <v>0.3</v>
      </c>
      <c r="M35" s="84">
        <f t="shared" si="2"/>
        <v>0.16666666666666666</v>
      </c>
      <c r="N35" s="84">
        <f t="shared" si="2"/>
      </c>
      <c r="O35" s="84">
        <f t="shared" si="2"/>
      </c>
      <c r="P35" s="84">
        <f t="shared" si="2"/>
      </c>
      <c r="Q35" s="84">
        <f t="shared" si="2"/>
      </c>
      <c r="R35" s="84">
        <f t="shared" si="2"/>
      </c>
      <c r="S35" s="84">
        <f t="shared" si="2"/>
      </c>
      <c r="T35" s="84">
        <f t="shared" si="2"/>
      </c>
      <c r="U35" s="8"/>
      <c r="V35" s="2"/>
    </row>
    <row r="36" spans="1:22" ht="30" customHeight="1">
      <c r="A36" s="2"/>
      <c r="B36" s="85"/>
      <c r="C36" s="86"/>
      <c r="D36" s="86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87"/>
      <c r="V36" s="2"/>
    </row>
    <row r="37" spans="1:22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ht="14.25" customHeight="1"/>
  </sheetData>
  <sheetProtection sheet="1" objects="1" scenarios="1"/>
  <mergeCells count="6">
    <mergeCell ref="D5:T5"/>
    <mergeCell ref="C6:C7"/>
    <mergeCell ref="D6:D7"/>
    <mergeCell ref="F6:H6"/>
    <mergeCell ref="I6:T6"/>
    <mergeCell ref="E36:T36"/>
  </mergeCells>
  <conditionalFormatting sqref="R34:T34">
    <cfRule type="containsBlanks" priority="1" dxfId="2">
      <formula>LEN(TRIM(R34))=0</formula>
    </cfRule>
    <cfRule type="cellIs" priority="2" dxfId="564" operator="lessThan" stopIfTrue="1">
      <formula>0</formula>
    </cfRule>
    <cfRule type="cellIs" priority="3" dxfId="565" operator="between" stopIfTrue="1">
      <formula>0</formula>
      <formula>0.05</formula>
    </cfRule>
    <cfRule type="cellIs" priority="4" dxfId="566" operator="greaterThan" stopIfTrue="1">
      <formula>0.05</formula>
    </cfRule>
  </conditionalFormatting>
  <conditionalFormatting sqref="I34:Q34">
    <cfRule type="containsBlanks" priority="5" dxfId="2">
      <formula>LEN(TRIM(I34))=0</formula>
    </cfRule>
    <cfRule type="cellIs" priority="6" dxfId="564" operator="lessThan" stopIfTrue="1">
      <formula>0</formula>
    </cfRule>
    <cfRule type="cellIs" priority="7" dxfId="565" operator="between" stopIfTrue="1">
      <formula>0</formula>
      <formula>0.05</formula>
    </cfRule>
    <cfRule type="cellIs" priority="8" dxfId="566" operator="greaterThan" stopIfTrue="1">
      <formula>0.05</formula>
    </cfRule>
  </conditionalFormatting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2:V37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0.85546875" style="0" customWidth="1"/>
    <col min="3" max="3" width="9.7109375" style="0" customWidth="1"/>
    <col min="4" max="4" width="45.7109375" style="0" customWidth="1"/>
    <col min="5" max="5" width="15.00390625" style="0" customWidth="1"/>
    <col min="6" max="13" width="9.140625" style="0" customWidth="1"/>
    <col min="14" max="20" width="0" style="0" hidden="1" customWidth="1"/>
    <col min="21" max="21" width="0.85546875" style="0" customWidth="1"/>
  </cols>
  <sheetData>
    <row r="2" ht="21.75">
      <c r="B2" s="1" t="s">
        <v>0</v>
      </c>
    </row>
    <row r="3" spans="1:22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2"/>
    </row>
    <row r="5" spans="1:22" ht="21.75" customHeight="1">
      <c r="A5" s="2"/>
      <c r="B5" s="6"/>
      <c r="C5" s="7" t="s">
        <v>397</v>
      </c>
      <c r="D5" s="98" t="s">
        <v>398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  <c r="U5" s="8"/>
      <c r="V5" s="2"/>
    </row>
    <row r="6" spans="1:22" ht="15" customHeight="1">
      <c r="A6" s="2"/>
      <c r="B6" s="6"/>
      <c r="C6" s="101" t="s">
        <v>3</v>
      </c>
      <c r="D6" s="103" t="s">
        <v>4</v>
      </c>
      <c r="E6" s="9" t="s">
        <v>5</v>
      </c>
      <c r="F6" s="105" t="s">
        <v>6</v>
      </c>
      <c r="G6" s="106"/>
      <c r="H6" s="103"/>
      <c r="I6" s="107" t="s">
        <v>7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8"/>
      <c r="V6" s="2"/>
    </row>
    <row r="7" spans="1:22" ht="14.25" customHeight="1">
      <c r="A7" s="2"/>
      <c r="B7" s="6"/>
      <c r="C7" s="102"/>
      <c r="D7" s="104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/>
      <c r="O7" s="14"/>
      <c r="P7" s="14"/>
      <c r="Q7" s="14"/>
      <c r="R7" s="14"/>
      <c r="S7" s="14"/>
      <c r="T7" s="14"/>
      <c r="U7" s="15"/>
      <c r="V7" s="2"/>
    </row>
    <row r="8" spans="1:22" ht="14.25" customHeight="1">
      <c r="A8" s="2"/>
      <c r="B8" s="6"/>
      <c r="C8" s="16">
        <v>3000</v>
      </c>
      <c r="D8" s="17" t="s">
        <v>399</v>
      </c>
      <c r="E8" s="18">
        <v>15</v>
      </c>
      <c r="F8" s="19">
        <v>12</v>
      </c>
      <c r="G8" s="20">
        <v>15</v>
      </c>
      <c r="H8" s="20">
        <v>14</v>
      </c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8"/>
      <c r="V8" s="2"/>
    </row>
    <row r="9" spans="1:22" ht="28.5" customHeight="1">
      <c r="A9" s="2"/>
      <c r="B9" s="6"/>
      <c r="C9" s="23">
        <v>3380</v>
      </c>
      <c r="D9" s="24" t="s">
        <v>400</v>
      </c>
      <c r="E9" s="25">
        <v>15</v>
      </c>
      <c r="F9" s="26">
        <v>15</v>
      </c>
      <c r="G9" s="27">
        <v>16</v>
      </c>
      <c r="H9" s="27">
        <v>15</v>
      </c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8"/>
      <c r="V9" s="2"/>
    </row>
    <row r="10" spans="1:22" ht="14.25" hidden="1">
      <c r="A10" s="2"/>
      <c r="B10" s="6"/>
      <c r="C10" s="23"/>
      <c r="D10" s="24"/>
      <c r="E10" s="25"/>
      <c r="F10" s="26"/>
      <c r="G10" s="27"/>
      <c r="H10" s="27"/>
      <c r="I10" s="28"/>
      <c r="J10" s="3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8"/>
      <c r="V10" s="2"/>
    </row>
    <row r="11" spans="1:22" ht="14.25" hidden="1">
      <c r="A11" s="2"/>
      <c r="B11" s="6"/>
      <c r="C11" s="23"/>
      <c r="D11" s="24"/>
      <c r="E11" s="25"/>
      <c r="F11" s="26"/>
      <c r="G11" s="27"/>
      <c r="H11" s="27"/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8"/>
      <c r="V11" s="2"/>
    </row>
    <row r="12" spans="1:22" ht="14.25" hidden="1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8"/>
      <c r="V12" s="2"/>
    </row>
    <row r="13" spans="1:22" ht="14.25" hidden="1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8"/>
      <c r="V13" s="2"/>
    </row>
    <row r="14" spans="1:22" ht="14.25" hidden="1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8"/>
      <c r="V14" s="2"/>
    </row>
    <row r="15" spans="1:22" ht="14.25" hidden="1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8"/>
      <c r="V15" s="2"/>
    </row>
    <row r="16" spans="1:22" ht="14.25" hidden="1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8"/>
      <c r="V16" s="2"/>
    </row>
    <row r="17" spans="1:22" ht="14.25" hidden="1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8"/>
      <c r="V17" s="2"/>
    </row>
    <row r="18" spans="1:22" ht="14.25" hidden="1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8"/>
      <c r="V18" s="2"/>
    </row>
    <row r="19" spans="1:22" ht="14.25" hidden="1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8"/>
      <c r="V19" s="2"/>
    </row>
    <row r="20" spans="1:22" ht="14.25" hidden="1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8"/>
      <c r="V20" s="2"/>
    </row>
    <row r="21" spans="1:22" ht="14.25" hidden="1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8"/>
      <c r="V21" s="2"/>
    </row>
    <row r="22" spans="1:22" ht="14.25" hidden="1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8"/>
      <c r="V22" s="2"/>
    </row>
    <row r="23" spans="1:22" ht="14.25" hidden="1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8"/>
      <c r="V23" s="2"/>
    </row>
    <row r="24" spans="1:22" ht="14.25" hidden="1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8"/>
      <c r="V24" s="2"/>
    </row>
    <row r="25" spans="1:22" ht="14.25" hidden="1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8"/>
      <c r="V25" s="2"/>
    </row>
    <row r="26" spans="1:22" ht="14.25" hidden="1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8"/>
      <c r="V26" s="2"/>
    </row>
    <row r="27" spans="1:22" ht="14.25" hidden="1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8"/>
      <c r="V27" s="2"/>
    </row>
    <row r="28" spans="1:22" ht="14.25" hidden="1">
      <c r="A28" s="2"/>
      <c r="B28" s="6"/>
      <c r="C28" s="4"/>
      <c r="D28" s="41"/>
      <c r="E28" s="4"/>
      <c r="F28" s="42"/>
      <c r="G28" s="42"/>
      <c r="H28" s="42"/>
      <c r="I28" s="4"/>
      <c r="J28" s="4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15"/>
      <c r="V28" s="2"/>
    </row>
    <row r="29" spans="1:22" ht="15" customHeight="1">
      <c r="A29" s="2"/>
      <c r="B29" s="6"/>
      <c r="C29" s="5"/>
      <c r="D29" s="44" t="s">
        <v>18</v>
      </c>
      <c r="E29" s="45"/>
      <c r="F29" s="46">
        <f>SUM(F8:F27)</f>
        <v>27</v>
      </c>
      <c r="G29" s="47">
        <f>SUM(G8:G27)</f>
        <v>31</v>
      </c>
      <c r="H29" s="48">
        <f>SUM(H8:H27)</f>
        <v>29</v>
      </c>
      <c r="I29" s="46">
        <v>25</v>
      </c>
      <c r="J29" s="47">
        <v>27</v>
      </c>
      <c r="K29" s="47">
        <v>26</v>
      </c>
      <c r="L29" s="47">
        <v>26</v>
      </c>
      <c r="M29" s="47">
        <v>26</v>
      </c>
      <c r="N29" s="47"/>
      <c r="O29" s="47"/>
      <c r="P29" s="47"/>
      <c r="Q29" s="47"/>
      <c r="R29" s="47"/>
      <c r="S29" s="49"/>
      <c r="T29" s="49"/>
      <c r="U29" s="8"/>
      <c r="V29" s="2"/>
    </row>
    <row r="30" spans="1:22" ht="14.25" hidden="1">
      <c r="A30" s="2"/>
      <c r="B30" s="6"/>
      <c r="C30" s="15"/>
      <c r="D30" s="50" t="s">
        <v>19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8"/>
      <c r="V30" s="2"/>
    </row>
    <row r="31" spans="1:22" ht="4.5" customHeight="1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5"/>
      <c r="V31" s="2"/>
    </row>
    <row r="32" spans="1:22" ht="15" customHeight="1">
      <c r="A32" s="2"/>
      <c r="B32" s="6"/>
      <c r="C32" s="57"/>
      <c r="D32" s="61" t="s">
        <v>20</v>
      </c>
      <c r="E32" s="62">
        <f>SUM(E8:E27)</f>
        <v>30</v>
      </c>
      <c r="F32" s="63"/>
      <c r="G32" s="64"/>
      <c r="H32" s="65"/>
      <c r="I32" s="46">
        <v>30</v>
      </c>
      <c r="J32" s="47">
        <v>30</v>
      </c>
      <c r="K32" s="47">
        <v>30</v>
      </c>
      <c r="L32" s="47">
        <v>30</v>
      </c>
      <c r="M32" s="47">
        <v>30</v>
      </c>
      <c r="N32" s="47"/>
      <c r="O32" s="47"/>
      <c r="P32" s="47"/>
      <c r="Q32" s="47"/>
      <c r="R32" s="47"/>
      <c r="S32" s="47"/>
      <c r="T32" s="47"/>
      <c r="U32" s="8"/>
      <c r="V32" s="2"/>
    </row>
    <row r="33" spans="1:22" ht="15" customHeight="1">
      <c r="A33" s="2"/>
      <c r="B33" s="6"/>
      <c r="C33" s="57"/>
      <c r="D33" s="66" t="s">
        <v>21</v>
      </c>
      <c r="E33" s="67"/>
      <c r="F33" s="68"/>
      <c r="G33" s="69"/>
      <c r="H33" s="70"/>
      <c r="I33" s="71">
        <f aca="true" t="shared" si="0" ref="I33:T33">IF(I29="","",I32-I29)</f>
        <v>5</v>
      </c>
      <c r="J33" s="72">
        <f t="shared" si="0"/>
        <v>3</v>
      </c>
      <c r="K33" s="72">
        <f t="shared" si="0"/>
        <v>4</v>
      </c>
      <c r="L33" s="72">
        <f t="shared" si="0"/>
        <v>4</v>
      </c>
      <c r="M33" s="72">
        <f t="shared" si="0"/>
        <v>4</v>
      </c>
      <c r="N33" s="72">
        <f t="shared" si="0"/>
      </c>
      <c r="O33" s="72">
        <f t="shared" si="0"/>
      </c>
      <c r="P33" s="72">
        <f t="shared" si="0"/>
      </c>
      <c r="Q33" s="72">
        <f t="shared" si="0"/>
      </c>
      <c r="R33" s="72">
        <f t="shared" si="0"/>
      </c>
      <c r="S33" s="73">
        <f t="shared" si="0"/>
      </c>
      <c r="T33" s="73">
        <f t="shared" si="0"/>
      </c>
      <c r="U33" s="8"/>
      <c r="V33" s="2"/>
    </row>
    <row r="34" spans="1:22" ht="15" customHeight="1">
      <c r="A34" s="2"/>
      <c r="B34" s="6"/>
      <c r="C34" s="57"/>
      <c r="D34" s="66" t="s">
        <v>22</v>
      </c>
      <c r="E34" s="74"/>
      <c r="F34" s="75"/>
      <c r="G34" s="76"/>
      <c r="H34" s="77"/>
      <c r="I34" s="78">
        <f>IF(I32="","",I33/I32)</f>
        <v>0.16666666666666666</v>
      </c>
      <c r="J34" s="79">
        <f aca="true" t="shared" si="1" ref="J34:T34">IF(J32="","",J33/J32)</f>
        <v>0.1</v>
      </c>
      <c r="K34" s="79">
        <f t="shared" si="1"/>
        <v>0.13333333333333333</v>
      </c>
      <c r="L34" s="79">
        <f t="shared" si="1"/>
        <v>0.13333333333333333</v>
      </c>
      <c r="M34" s="79">
        <f t="shared" si="1"/>
        <v>0.13333333333333333</v>
      </c>
      <c r="N34" s="79">
        <f t="shared" si="1"/>
      </c>
      <c r="O34" s="79">
        <f t="shared" si="1"/>
      </c>
      <c r="P34" s="79">
        <f t="shared" si="1"/>
      </c>
      <c r="Q34" s="79">
        <f t="shared" si="1"/>
      </c>
      <c r="R34" s="79">
        <f t="shared" si="1"/>
      </c>
      <c r="S34" s="79">
        <f t="shared" si="1"/>
      </c>
      <c r="T34" s="79">
        <f t="shared" si="1"/>
      </c>
      <c r="U34" s="8"/>
      <c r="V34" s="2"/>
    </row>
    <row r="35" spans="1:22" ht="15" customHeight="1">
      <c r="A35" s="2"/>
      <c r="B35" s="6"/>
      <c r="C35" s="57"/>
      <c r="D35" s="80" t="s">
        <v>23</v>
      </c>
      <c r="E35" s="81"/>
      <c r="F35" s="52"/>
      <c r="G35" s="53"/>
      <c r="H35" s="82"/>
      <c r="I35" s="83">
        <f aca="true" t="shared" si="2" ref="I35:T35">IF(I29="","",I33/30)</f>
        <v>0.16666666666666666</v>
      </c>
      <c r="J35" s="84">
        <f t="shared" si="2"/>
        <v>0.1</v>
      </c>
      <c r="K35" s="84">
        <f t="shared" si="2"/>
        <v>0.13333333333333333</v>
      </c>
      <c r="L35" s="84">
        <f t="shared" si="2"/>
        <v>0.13333333333333333</v>
      </c>
      <c r="M35" s="84">
        <f t="shared" si="2"/>
        <v>0.13333333333333333</v>
      </c>
      <c r="N35" s="84">
        <f t="shared" si="2"/>
      </c>
      <c r="O35" s="84">
        <f t="shared" si="2"/>
      </c>
      <c r="P35" s="84">
        <f t="shared" si="2"/>
      </c>
      <c r="Q35" s="84">
        <f t="shared" si="2"/>
      </c>
      <c r="R35" s="84">
        <f t="shared" si="2"/>
      </c>
      <c r="S35" s="84">
        <f t="shared" si="2"/>
      </c>
      <c r="T35" s="84">
        <f t="shared" si="2"/>
      </c>
      <c r="U35" s="8"/>
      <c r="V35" s="2"/>
    </row>
    <row r="36" spans="1:22" ht="30" customHeight="1">
      <c r="A36" s="2"/>
      <c r="B36" s="85"/>
      <c r="C36" s="86"/>
      <c r="D36" s="86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87"/>
      <c r="V36" s="2"/>
    </row>
    <row r="37" spans="1:22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ht="14.25" customHeight="1"/>
  </sheetData>
  <sheetProtection sheet="1" objects="1" scenarios="1"/>
  <mergeCells count="6">
    <mergeCell ref="D5:T5"/>
    <mergeCell ref="C6:C7"/>
    <mergeCell ref="D6:D7"/>
    <mergeCell ref="F6:H6"/>
    <mergeCell ref="I6:T6"/>
    <mergeCell ref="E36:T36"/>
  </mergeCells>
  <conditionalFormatting sqref="R34:T34">
    <cfRule type="containsBlanks" priority="1" dxfId="2">
      <formula>LEN(TRIM(R34))=0</formula>
    </cfRule>
    <cfRule type="cellIs" priority="2" dxfId="564" operator="lessThan" stopIfTrue="1">
      <formula>0</formula>
    </cfRule>
    <cfRule type="cellIs" priority="3" dxfId="565" operator="between" stopIfTrue="1">
      <formula>0</formula>
      <formula>0.05</formula>
    </cfRule>
    <cfRule type="cellIs" priority="4" dxfId="566" operator="greaterThan" stopIfTrue="1">
      <formula>0.05</formula>
    </cfRule>
  </conditionalFormatting>
  <conditionalFormatting sqref="I34:Q34">
    <cfRule type="containsBlanks" priority="5" dxfId="2">
      <formula>LEN(TRIM(I34))=0</formula>
    </cfRule>
    <cfRule type="cellIs" priority="6" dxfId="564" operator="lessThan" stopIfTrue="1">
      <formula>0</formula>
    </cfRule>
    <cfRule type="cellIs" priority="7" dxfId="565" operator="between" stopIfTrue="1">
      <formula>0</formula>
      <formula>0.05</formula>
    </cfRule>
    <cfRule type="cellIs" priority="8" dxfId="566" operator="greaterThan" stopIfTrue="1">
      <formula>0.05</formula>
    </cfRule>
  </conditionalFormatting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2:V37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0.85546875" style="0" customWidth="1"/>
    <col min="3" max="3" width="9.7109375" style="0" customWidth="1"/>
    <col min="4" max="4" width="45.7109375" style="0" customWidth="1"/>
    <col min="5" max="5" width="15.00390625" style="0" customWidth="1"/>
    <col min="6" max="13" width="9.140625" style="0" customWidth="1"/>
    <col min="14" max="20" width="0" style="0" hidden="1" customWidth="1"/>
    <col min="21" max="21" width="0.85546875" style="0" customWidth="1"/>
  </cols>
  <sheetData>
    <row r="2" ht="21.75">
      <c r="B2" s="1" t="s">
        <v>0</v>
      </c>
    </row>
    <row r="3" spans="1:22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2"/>
    </row>
    <row r="5" spans="1:22" ht="21.75" customHeight="1">
      <c r="A5" s="2"/>
      <c r="B5" s="6"/>
      <c r="C5" s="7" t="s">
        <v>401</v>
      </c>
      <c r="D5" s="98" t="s">
        <v>402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  <c r="U5" s="8"/>
      <c r="V5" s="2"/>
    </row>
    <row r="6" spans="1:22" ht="15" customHeight="1">
      <c r="A6" s="2"/>
      <c r="B6" s="6"/>
      <c r="C6" s="101" t="s">
        <v>3</v>
      </c>
      <c r="D6" s="103" t="s">
        <v>4</v>
      </c>
      <c r="E6" s="9" t="s">
        <v>5</v>
      </c>
      <c r="F6" s="105" t="s">
        <v>6</v>
      </c>
      <c r="G6" s="106"/>
      <c r="H6" s="103"/>
      <c r="I6" s="107" t="s">
        <v>7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8"/>
      <c r="V6" s="2"/>
    </row>
    <row r="7" spans="1:22" ht="14.25" customHeight="1">
      <c r="A7" s="2"/>
      <c r="B7" s="6"/>
      <c r="C7" s="102"/>
      <c r="D7" s="104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/>
      <c r="O7" s="14"/>
      <c r="P7" s="14"/>
      <c r="Q7" s="14"/>
      <c r="R7" s="14"/>
      <c r="S7" s="14"/>
      <c r="T7" s="14"/>
      <c r="U7" s="15"/>
      <c r="V7" s="2"/>
    </row>
    <row r="8" spans="1:22" ht="14.25" customHeight="1">
      <c r="A8" s="2"/>
      <c r="B8" s="6"/>
      <c r="C8" s="16">
        <v>2243</v>
      </c>
      <c r="D8" s="17" t="s">
        <v>403</v>
      </c>
      <c r="E8" s="18">
        <v>30</v>
      </c>
      <c r="F8" s="19">
        <v>29</v>
      </c>
      <c r="G8" s="20">
        <v>30</v>
      </c>
      <c r="H8" s="20">
        <v>28</v>
      </c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8"/>
      <c r="V8" s="2"/>
    </row>
    <row r="9" spans="1:22" ht="14.25" customHeight="1">
      <c r="A9" s="2"/>
      <c r="B9" s="6"/>
      <c r="C9" s="23">
        <v>2274</v>
      </c>
      <c r="D9" s="24" t="s">
        <v>404</v>
      </c>
      <c r="E9" s="25">
        <v>30</v>
      </c>
      <c r="F9" s="26">
        <v>30</v>
      </c>
      <c r="G9" s="27">
        <v>30</v>
      </c>
      <c r="H9" s="27">
        <v>30</v>
      </c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8"/>
      <c r="V9" s="2"/>
    </row>
    <row r="10" spans="1:22" ht="14.25" customHeight="1">
      <c r="A10" s="2"/>
      <c r="B10" s="6"/>
      <c r="C10" s="23">
        <v>3990</v>
      </c>
      <c r="D10" s="24" t="s">
        <v>405</v>
      </c>
      <c r="E10" s="25">
        <v>60</v>
      </c>
      <c r="F10" s="26">
        <v>60</v>
      </c>
      <c r="G10" s="27">
        <v>60</v>
      </c>
      <c r="H10" s="27">
        <v>58</v>
      </c>
      <c r="I10" s="28"/>
      <c r="J10" s="3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8"/>
      <c r="V10" s="2"/>
    </row>
    <row r="11" spans="1:22" ht="14.25" hidden="1">
      <c r="A11" s="2"/>
      <c r="B11" s="6"/>
      <c r="C11" s="23"/>
      <c r="D11" s="24"/>
      <c r="E11" s="25"/>
      <c r="F11" s="26"/>
      <c r="G11" s="27"/>
      <c r="H11" s="27"/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8"/>
      <c r="V11" s="2"/>
    </row>
    <row r="12" spans="1:22" ht="14.25" hidden="1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8"/>
      <c r="V12" s="2"/>
    </row>
    <row r="13" spans="1:22" ht="14.25" hidden="1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8"/>
      <c r="V13" s="2"/>
    </row>
    <row r="14" spans="1:22" ht="14.25" hidden="1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8"/>
      <c r="V14" s="2"/>
    </row>
    <row r="15" spans="1:22" ht="14.25" hidden="1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8"/>
      <c r="V15" s="2"/>
    </row>
    <row r="16" spans="1:22" ht="14.25" hidden="1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8"/>
      <c r="V16" s="2"/>
    </row>
    <row r="17" spans="1:22" ht="14.25" hidden="1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8"/>
      <c r="V17" s="2"/>
    </row>
    <row r="18" spans="1:22" ht="14.25" hidden="1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8"/>
      <c r="V18" s="2"/>
    </row>
    <row r="19" spans="1:22" ht="14.25" hidden="1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8"/>
      <c r="V19" s="2"/>
    </row>
    <row r="20" spans="1:22" ht="14.25" hidden="1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8"/>
      <c r="V20" s="2"/>
    </row>
    <row r="21" spans="1:22" ht="14.25" hidden="1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8"/>
      <c r="V21" s="2"/>
    </row>
    <row r="22" spans="1:22" ht="14.25" hidden="1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8"/>
      <c r="V22" s="2"/>
    </row>
    <row r="23" spans="1:22" ht="14.25" hidden="1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8"/>
      <c r="V23" s="2"/>
    </row>
    <row r="24" spans="1:22" ht="14.25" hidden="1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8"/>
      <c r="V24" s="2"/>
    </row>
    <row r="25" spans="1:22" ht="14.25" hidden="1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8"/>
      <c r="V25" s="2"/>
    </row>
    <row r="26" spans="1:22" ht="14.25" hidden="1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8"/>
      <c r="V26" s="2"/>
    </row>
    <row r="27" spans="1:22" ht="14.25" hidden="1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8"/>
      <c r="V27" s="2"/>
    </row>
    <row r="28" spans="1:22" ht="14.25" hidden="1">
      <c r="A28" s="2"/>
      <c r="B28" s="6"/>
      <c r="C28" s="4"/>
      <c r="D28" s="41"/>
      <c r="E28" s="4"/>
      <c r="F28" s="42"/>
      <c r="G28" s="42"/>
      <c r="H28" s="42"/>
      <c r="I28" s="4"/>
      <c r="J28" s="4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15"/>
      <c r="V28" s="2"/>
    </row>
    <row r="29" spans="1:22" ht="15" customHeight="1">
      <c r="A29" s="2"/>
      <c r="B29" s="6"/>
      <c r="C29" s="5"/>
      <c r="D29" s="44" t="s">
        <v>18</v>
      </c>
      <c r="E29" s="45"/>
      <c r="F29" s="46">
        <f>SUM(F8:F27)</f>
        <v>119</v>
      </c>
      <c r="G29" s="47">
        <f>SUM(G8:G27)</f>
        <v>120</v>
      </c>
      <c r="H29" s="48">
        <f>SUM(H8:H27)</f>
        <v>116</v>
      </c>
      <c r="I29" s="46">
        <v>126</v>
      </c>
      <c r="J29" s="47">
        <v>131</v>
      </c>
      <c r="K29" s="47">
        <v>98</v>
      </c>
      <c r="L29" s="47">
        <v>119</v>
      </c>
      <c r="M29" s="47">
        <v>114</v>
      </c>
      <c r="N29" s="47"/>
      <c r="O29" s="47"/>
      <c r="P29" s="47"/>
      <c r="Q29" s="47"/>
      <c r="R29" s="47"/>
      <c r="S29" s="49"/>
      <c r="T29" s="49"/>
      <c r="U29" s="8"/>
      <c r="V29" s="2"/>
    </row>
    <row r="30" spans="1:22" ht="14.25" hidden="1">
      <c r="A30" s="2"/>
      <c r="B30" s="6"/>
      <c r="C30" s="15"/>
      <c r="D30" s="50" t="s">
        <v>19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8"/>
      <c r="V30" s="2"/>
    </row>
    <row r="31" spans="1:22" ht="4.5" customHeight="1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5"/>
      <c r="V31" s="2"/>
    </row>
    <row r="32" spans="1:22" ht="15" customHeight="1">
      <c r="A32" s="2"/>
      <c r="B32" s="6"/>
      <c r="C32" s="57"/>
      <c r="D32" s="61" t="s">
        <v>20</v>
      </c>
      <c r="E32" s="62">
        <f>SUM(E8:E27)</f>
        <v>120</v>
      </c>
      <c r="F32" s="63"/>
      <c r="G32" s="64"/>
      <c r="H32" s="65"/>
      <c r="I32" s="46">
        <v>120</v>
      </c>
      <c r="J32" s="47">
        <v>120</v>
      </c>
      <c r="K32" s="47">
        <v>120</v>
      </c>
      <c r="L32" s="47">
        <v>120</v>
      </c>
      <c r="M32" s="47">
        <v>120</v>
      </c>
      <c r="N32" s="47"/>
      <c r="O32" s="47"/>
      <c r="P32" s="47"/>
      <c r="Q32" s="47"/>
      <c r="R32" s="47"/>
      <c r="S32" s="47"/>
      <c r="T32" s="47"/>
      <c r="U32" s="8"/>
      <c r="V32" s="2"/>
    </row>
    <row r="33" spans="1:22" ht="15" customHeight="1">
      <c r="A33" s="2"/>
      <c r="B33" s="6"/>
      <c r="C33" s="57"/>
      <c r="D33" s="66" t="s">
        <v>21</v>
      </c>
      <c r="E33" s="67"/>
      <c r="F33" s="68"/>
      <c r="G33" s="69"/>
      <c r="H33" s="70"/>
      <c r="I33" s="71">
        <f aca="true" t="shared" si="0" ref="I33:T33">IF(I29="","",I32-I29)</f>
        <v>-6</v>
      </c>
      <c r="J33" s="72">
        <f t="shared" si="0"/>
        <v>-11</v>
      </c>
      <c r="K33" s="72">
        <f t="shared" si="0"/>
        <v>22</v>
      </c>
      <c r="L33" s="72">
        <f t="shared" si="0"/>
        <v>1</v>
      </c>
      <c r="M33" s="72">
        <f t="shared" si="0"/>
        <v>6</v>
      </c>
      <c r="N33" s="72">
        <f t="shared" si="0"/>
      </c>
      <c r="O33" s="72">
        <f t="shared" si="0"/>
      </c>
      <c r="P33" s="72">
        <f t="shared" si="0"/>
      </c>
      <c r="Q33" s="72">
        <f t="shared" si="0"/>
      </c>
      <c r="R33" s="72">
        <f t="shared" si="0"/>
      </c>
      <c r="S33" s="73">
        <f t="shared" si="0"/>
      </c>
      <c r="T33" s="73">
        <f t="shared" si="0"/>
      </c>
      <c r="U33" s="8"/>
      <c r="V33" s="2"/>
    </row>
    <row r="34" spans="1:22" ht="15" customHeight="1">
      <c r="A34" s="2"/>
      <c r="B34" s="6"/>
      <c r="C34" s="57"/>
      <c r="D34" s="66" t="s">
        <v>22</v>
      </c>
      <c r="E34" s="74"/>
      <c r="F34" s="75"/>
      <c r="G34" s="76"/>
      <c r="H34" s="77"/>
      <c r="I34" s="78">
        <f>IF(I32="","",I33/I32)</f>
        <v>-0.05</v>
      </c>
      <c r="J34" s="79">
        <f aca="true" t="shared" si="1" ref="J34:T34">IF(J32="","",J33/J32)</f>
        <v>-0.09166666666666666</v>
      </c>
      <c r="K34" s="79">
        <f t="shared" si="1"/>
        <v>0.18333333333333332</v>
      </c>
      <c r="L34" s="79">
        <f t="shared" si="1"/>
        <v>0.008333333333333333</v>
      </c>
      <c r="M34" s="79">
        <f t="shared" si="1"/>
        <v>0.05</v>
      </c>
      <c r="N34" s="79">
        <f t="shared" si="1"/>
      </c>
      <c r="O34" s="79">
        <f t="shared" si="1"/>
      </c>
      <c r="P34" s="79">
        <f t="shared" si="1"/>
      </c>
      <c r="Q34" s="79">
        <f t="shared" si="1"/>
      </c>
      <c r="R34" s="79">
        <f t="shared" si="1"/>
      </c>
      <c r="S34" s="79">
        <f t="shared" si="1"/>
      </c>
      <c r="T34" s="79">
        <f t="shared" si="1"/>
      </c>
      <c r="U34" s="8"/>
      <c r="V34" s="2"/>
    </row>
    <row r="35" spans="1:22" ht="15" customHeight="1">
      <c r="A35" s="2"/>
      <c r="B35" s="6"/>
      <c r="C35" s="57"/>
      <c r="D35" s="80" t="s">
        <v>23</v>
      </c>
      <c r="E35" s="81"/>
      <c r="F35" s="52"/>
      <c r="G35" s="53"/>
      <c r="H35" s="82"/>
      <c r="I35" s="83">
        <f aca="true" t="shared" si="2" ref="I35:T35">IF(I29="","",I33/30)</f>
        <v>-0.2</v>
      </c>
      <c r="J35" s="84">
        <f t="shared" si="2"/>
        <v>-0.36666666666666664</v>
      </c>
      <c r="K35" s="84">
        <f t="shared" si="2"/>
        <v>0.7333333333333333</v>
      </c>
      <c r="L35" s="84">
        <f t="shared" si="2"/>
        <v>0.03333333333333333</v>
      </c>
      <c r="M35" s="84">
        <f t="shared" si="2"/>
        <v>0.2</v>
      </c>
      <c r="N35" s="84">
        <f t="shared" si="2"/>
      </c>
      <c r="O35" s="84">
        <f t="shared" si="2"/>
      </c>
      <c r="P35" s="84">
        <f t="shared" si="2"/>
      </c>
      <c r="Q35" s="84">
        <f t="shared" si="2"/>
      </c>
      <c r="R35" s="84">
        <f t="shared" si="2"/>
      </c>
      <c r="S35" s="84">
        <f t="shared" si="2"/>
      </c>
      <c r="T35" s="84">
        <f t="shared" si="2"/>
      </c>
      <c r="U35" s="8"/>
      <c r="V35" s="2"/>
    </row>
    <row r="36" spans="1:22" ht="30" customHeight="1">
      <c r="A36" s="2"/>
      <c r="B36" s="85"/>
      <c r="C36" s="86"/>
      <c r="D36" s="86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87"/>
      <c r="V36" s="2"/>
    </row>
    <row r="37" spans="1:22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ht="14.25" customHeight="1"/>
  </sheetData>
  <sheetProtection sheet="1" objects="1" scenarios="1"/>
  <mergeCells count="6">
    <mergeCell ref="D5:T5"/>
    <mergeCell ref="C6:C7"/>
    <mergeCell ref="D6:D7"/>
    <mergeCell ref="F6:H6"/>
    <mergeCell ref="I6:T6"/>
    <mergeCell ref="E36:T36"/>
  </mergeCells>
  <conditionalFormatting sqref="R34:T34">
    <cfRule type="containsBlanks" priority="1" dxfId="2">
      <formula>LEN(TRIM(R34))=0</formula>
    </cfRule>
    <cfRule type="cellIs" priority="2" dxfId="564" operator="lessThan" stopIfTrue="1">
      <formula>0</formula>
    </cfRule>
    <cfRule type="cellIs" priority="3" dxfId="565" operator="between" stopIfTrue="1">
      <formula>0</formula>
      <formula>0.05</formula>
    </cfRule>
    <cfRule type="cellIs" priority="4" dxfId="566" operator="greaterThan" stopIfTrue="1">
      <formula>0.05</formula>
    </cfRule>
  </conditionalFormatting>
  <conditionalFormatting sqref="I34:Q34">
    <cfRule type="containsBlanks" priority="5" dxfId="2">
      <formula>LEN(TRIM(I34))=0</formula>
    </cfRule>
    <cfRule type="cellIs" priority="6" dxfId="564" operator="lessThan" stopIfTrue="1">
      <formula>0</formula>
    </cfRule>
    <cfRule type="cellIs" priority="7" dxfId="565" operator="between" stopIfTrue="1">
      <formula>0</formula>
      <formula>0.05</formula>
    </cfRule>
    <cfRule type="cellIs" priority="8" dxfId="566" operator="greaterThan" stopIfTrue="1">
      <formula>0.05</formula>
    </cfRule>
  </conditionalFormatting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2:V37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0.85546875" style="0" customWidth="1"/>
    <col min="3" max="3" width="9.7109375" style="0" customWidth="1"/>
    <col min="4" max="4" width="45.7109375" style="0" customWidth="1"/>
    <col min="5" max="5" width="15.00390625" style="0" customWidth="1"/>
    <col min="6" max="13" width="9.140625" style="0" customWidth="1"/>
    <col min="14" max="20" width="0" style="0" hidden="1" customWidth="1"/>
    <col min="21" max="21" width="0.85546875" style="0" customWidth="1"/>
  </cols>
  <sheetData>
    <row r="2" ht="21.75">
      <c r="B2" s="1" t="s">
        <v>0</v>
      </c>
    </row>
    <row r="3" spans="1:22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2"/>
    </row>
    <row r="5" spans="1:22" ht="21.75" customHeight="1">
      <c r="A5" s="2"/>
      <c r="B5" s="6"/>
      <c r="C5" s="7" t="s">
        <v>406</v>
      </c>
      <c r="D5" s="98" t="s">
        <v>407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  <c r="U5" s="8"/>
      <c r="V5" s="2"/>
    </row>
    <row r="6" spans="1:22" ht="15" customHeight="1">
      <c r="A6" s="2"/>
      <c r="B6" s="6"/>
      <c r="C6" s="101" t="s">
        <v>3</v>
      </c>
      <c r="D6" s="103" t="s">
        <v>4</v>
      </c>
      <c r="E6" s="9" t="s">
        <v>5</v>
      </c>
      <c r="F6" s="105" t="s">
        <v>6</v>
      </c>
      <c r="G6" s="106"/>
      <c r="H6" s="103"/>
      <c r="I6" s="107" t="s">
        <v>7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8"/>
      <c r="V6" s="2"/>
    </row>
    <row r="7" spans="1:22" ht="14.25" customHeight="1">
      <c r="A7" s="2"/>
      <c r="B7" s="6"/>
      <c r="C7" s="102"/>
      <c r="D7" s="104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/>
      <c r="O7" s="14"/>
      <c r="P7" s="14"/>
      <c r="Q7" s="14"/>
      <c r="R7" s="14"/>
      <c r="S7" s="14"/>
      <c r="T7" s="14"/>
      <c r="U7" s="15"/>
      <c r="V7" s="2"/>
    </row>
    <row r="8" spans="1:22" ht="14.25" customHeight="1">
      <c r="A8" s="2"/>
      <c r="B8" s="6"/>
      <c r="C8" s="16">
        <v>2426</v>
      </c>
      <c r="D8" s="17" t="s">
        <v>408</v>
      </c>
      <c r="E8" s="18">
        <v>45</v>
      </c>
      <c r="F8" s="19">
        <v>42</v>
      </c>
      <c r="G8" s="20">
        <v>43</v>
      </c>
      <c r="H8" s="20">
        <v>43</v>
      </c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8"/>
      <c r="V8" s="2"/>
    </row>
    <row r="9" spans="1:22" ht="14.25" customHeight="1">
      <c r="A9" s="2"/>
      <c r="B9" s="6"/>
      <c r="C9" s="23">
        <v>2448</v>
      </c>
      <c r="D9" s="24" t="s">
        <v>409</v>
      </c>
      <c r="E9" s="25">
        <v>30</v>
      </c>
      <c r="F9" s="26">
        <v>30</v>
      </c>
      <c r="G9" s="27">
        <v>30</v>
      </c>
      <c r="H9" s="27">
        <v>31</v>
      </c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8"/>
      <c r="V9" s="2"/>
    </row>
    <row r="10" spans="1:22" ht="14.25" customHeight="1">
      <c r="A10" s="2"/>
      <c r="B10" s="6"/>
      <c r="C10" s="23">
        <v>2995</v>
      </c>
      <c r="D10" s="24" t="s">
        <v>410</v>
      </c>
      <c r="E10" s="25">
        <v>60</v>
      </c>
      <c r="F10" s="26">
        <v>58</v>
      </c>
      <c r="G10" s="27">
        <v>60</v>
      </c>
      <c r="H10" s="27">
        <v>58</v>
      </c>
      <c r="I10" s="28"/>
      <c r="J10" s="3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8"/>
      <c r="V10" s="2"/>
    </row>
    <row r="11" spans="1:22" ht="14.25" customHeight="1">
      <c r="A11" s="2"/>
      <c r="B11" s="6"/>
      <c r="C11" s="23">
        <v>3987</v>
      </c>
      <c r="D11" s="24" t="s">
        <v>411</v>
      </c>
      <c r="E11" s="25">
        <v>30</v>
      </c>
      <c r="F11" s="26">
        <v>30</v>
      </c>
      <c r="G11" s="27">
        <v>31</v>
      </c>
      <c r="H11" s="27">
        <v>30</v>
      </c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8"/>
      <c r="V11" s="2"/>
    </row>
    <row r="12" spans="1:22" ht="14.25" hidden="1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8"/>
      <c r="V12" s="2"/>
    </row>
    <row r="13" spans="1:22" ht="14.25" hidden="1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8"/>
      <c r="V13" s="2"/>
    </row>
    <row r="14" spans="1:22" ht="14.25" hidden="1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8"/>
      <c r="V14" s="2"/>
    </row>
    <row r="15" spans="1:22" ht="14.25" hidden="1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8"/>
      <c r="V15" s="2"/>
    </row>
    <row r="16" spans="1:22" ht="14.25" hidden="1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8"/>
      <c r="V16" s="2"/>
    </row>
    <row r="17" spans="1:22" ht="14.25" hidden="1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8"/>
      <c r="V17" s="2"/>
    </row>
    <row r="18" spans="1:22" ht="14.25" hidden="1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8"/>
      <c r="V18" s="2"/>
    </row>
    <row r="19" spans="1:22" ht="14.25" hidden="1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8"/>
      <c r="V19" s="2"/>
    </row>
    <row r="20" spans="1:22" ht="14.25" hidden="1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8"/>
      <c r="V20" s="2"/>
    </row>
    <row r="21" spans="1:22" ht="14.25" hidden="1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8"/>
      <c r="V21" s="2"/>
    </row>
    <row r="22" spans="1:22" ht="14.25" hidden="1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8"/>
      <c r="V22" s="2"/>
    </row>
    <row r="23" spans="1:22" ht="14.25" hidden="1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8"/>
      <c r="V23" s="2"/>
    </row>
    <row r="24" spans="1:22" ht="14.25" hidden="1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8"/>
      <c r="V24" s="2"/>
    </row>
    <row r="25" spans="1:22" ht="14.25" hidden="1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8"/>
      <c r="V25" s="2"/>
    </row>
    <row r="26" spans="1:22" ht="14.25" hidden="1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8"/>
      <c r="V26" s="2"/>
    </row>
    <row r="27" spans="1:22" ht="14.25" hidden="1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8"/>
      <c r="V27" s="2"/>
    </row>
    <row r="28" spans="1:22" ht="14.25" hidden="1">
      <c r="A28" s="2"/>
      <c r="B28" s="6"/>
      <c r="C28" s="4"/>
      <c r="D28" s="41"/>
      <c r="E28" s="4"/>
      <c r="F28" s="42"/>
      <c r="G28" s="42"/>
      <c r="H28" s="42"/>
      <c r="I28" s="4"/>
      <c r="J28" s="4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15"/>
      <c r="V28" s="2"/>
    </row>
    <row r="29" spans="1:22" ht="15" customHeight="1">
      <c r="A29" s="2"/>
      <c r="B29" s="6"/>
      <c r="C29" s="5"/>
      <c r="D29" s="44" t="s">
        <v>18</v>
      </c>
      <c r="E29" s="45"/>
      <c r="F29" s="46">
        <f>SUM(F8:F27)</f>
        <v>160</v>
      </c>
      <c r="G29" s="47">
        <f>SUM(G8:G27)</f>
        <v>164</v>
      </c>
      <c r="H29" s="48">
        <f>SUM(H8:H27)</f>
        <v>162</v>
      </c>
      <c r="I29" s="46">
        <v>160</v>
      </c>
      <c r="J29" s="47">
        <v>163</v>
      </c>
      <c r="K29" s="47">
        <v>159</v>
      </c>
      <c r="L29" s="47">
        <v>154</v>
      </c>
      <c r="M29" s="47">
        <v>157</v>
      </c>
      <c r="N29" s="47"/>
      <c r="O29" s="47"/>
      <c r="P29" s="47"/>
      <c r="Q29" s="47"/>
      <c r="R29" s="47"/>
      <c r="S29" s="49"/>
      <c r="T29" s="49"/>
      <c r="U29" s="8"/>
      <c r="V29" s="2"/>
    </row>
    <row r="30" spans="1:22" ht="14.25" hidden="1">
      <c r="A30" s="2"/>
      <c r="B30" s="6"/>
      <c r="C30" s="15"/>
      <c r="D30" s="50" t="s">
        <v>19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8"/>
      <c r="V30" s="2"/>
    </row>
    <row r="31" spans="1:22" ht="4.5" customHeight="1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5"/>
      <c r="V31" s="2"/>
    </row>
    <row r="32" spans="1:22" ht="15" customHeight="1">
      <c r="A32" s="2"/>
      <c r="B32" s="6"/>
      <c r="C32" s="57"/>
      <c r="D32" s="61" t="s">
        <v>20</v>
      </c>
      <c r="E32" s="62">
        <f>SUM(E8:E27)</f>
        <v>165</v>
      </c>
      <c r="F32" s="63"/>
      <c r="G32" s="64"/>
      <c r="H32" s="65"/>
      <c r="I32" s="46">
        <v>165</v>
      </c>
      <c r="J32" s="47">
        <v>165</v>
      </c>
      <c r="K32" s="47">
        <v>165</v>
      </c>
      <c r="L32" s="47">
        <v>165</v>
      </c>
      <c r="M32" s="47">
        <v>165</v>
      </c>
      <c r="N32" s="47"/>
      <c r="O32" s="47"/>
      <c r="P32" s="47"/>
      <c r="Q32" s="47"/>
      <c r="R32" s="47"/>
      <c r="S32" s="47"/>
      <c r="T32" s="47"/>
      <c r="U32" s="8"/>
      <c r="V32" s="2"/>
    </row>
    <row r="33" spans="1:22" ht="15" customHeight="1">
      <c r="A33" s="2"/>
      <c r="B33" s="6"/>
      <c r="C33" s="57"/>
      <c r="D33" s="66" t="s">
        <v>21</v>
      </c>
      <c r="E33" s="67"/>
      <c r="F33" s="68"/>
      <c r="G33" s="69"/>
      <c r="H33" s="70"/>
      <c r="I33" s="71">
        <f aca="true" t="shared" si="0" ref="I33:T33">IF(I29="","",I32-I29)</f>
        <v>5</v>
      </c>
      <c r="J33" s="72">
        <f t="shared" si="0"/>
        <v>2</v>
      </c>
      <c r="K33" s="72">
        <f t="shared" si="0"/>
        <v>6</v>
      </c>
      <c r="L33" s="72">
        <f t="shared" si="0"/>
        <v>11</v>
      </c>
      <c r="M33" s="72">
        <f t="shared" si="0"/>
        <v>8</v>
      </c>
      <c r="N33" s="72">
        <f t="shared" si="0"/>
      </c>
      <c r="O33" s="72">
        <f t="shared" si="0"/>
      </c>
      <c r="P33" s="72">
        <f t="shared" si="0"/>
      </c>
      <c r="Q33" s="72">
        <f t="shared" si="0"/>
      </c>
      <c r="R33" s="72">
        <f t="shared" si="0"/>
      </c>
      <c r="S33" s="73">
        <f t="shared" si="0"/>
      </c>
      <c r="T33" s="73">
        <f t="shared" si="0"/>
      </c>
      <c r="U33" s="8"/>
      <c r="V33" s="2"/>
    </row>
    <row r="34" spans="1:22" ht="15" customHeight="1">
      <c r="A34" s="2"/>
      <c r="B34" s="6"/>
      <c r="C34" s="57"/>
      <c r="D34" s="66" t="s">
        <v>22</v>
      </c>
      <c r="E34" s="74"/>
      <c r="F34" s="75"/>
      <c r="G34" s="76"/>
      <c r="H34" s="77"/>
      <c r="I34" s="78">
        <f>IF(I32="","",I33/I32)</f>
        <v>0.030303030303030304</v>
      </c>
      <c r="J34" s="79">
        <f aca="true" t="shared" si="1" ref="J34:T34">IF(J32="","",J33/J32)</f>
        <v>0.012121212121212121</v>
      </c>
      <c r="K34" s="79">
        <f t="shared" si="1"/>
        <v>0.03636363636363636</v>
      </c>
      <c r="L34" s="79">
        <f t="shared" si="1"/>
        <v>0.06666666666666667</v>
      </c>
      <c r="M34" s="79">
        <f t="shared" si="1"/>
        <v>0.048484848484848485</v>
      </c>
      <c r="N34" s="79">
        <f t="shared" si="1"/>
      </c>
      <c r="O34" s="79">
        <f t="shared" si="1"/>
      </c>
      <c r="P34" s="79">
        <f t="shared" si="1"/>
      </c>
      <c r="Q34" s="79">
        <f t="shared" si="1"/>
      </c>
      <c r="R34" s="79">
        <f t="shared" si="1"/>
      </c>
      <c r="S34" s="79">
        <f t="shared" si="1"/>
      </c>
      <c r="T34" s="79">
        <f t="shared" si="1"/>
      </c>
      <c r="U34" s="8"/>
      <c r="V34" s="2"/>
    </row>
    <row r="35" spans="1:22" ht="15" customHeight="1">
      <c r="A35" s="2"/>
      <c r="B35" s="6"/>
      <c r="C35" s="57"/>
      <c r="D35" s="80" t="s">
        <v>23</v>
      </c>
      <c r="E35" s="81"/>
      <c r="F35" s="52"/>
      <c r="G35" s="53"/>
      <c r="H35" s="82"/>
      <c r="I35" s="83">
        <f aca="true" t="shared" si="2" ref="I35:T35">IF(I29="","",I33/30)</f>
        <v>0.16666666666666666</v>
      </c>
      <c r="J35" s="84">
        <f t="shared" si="2"/>
        <v>0.06666666666666667</v>
      </c>
      <c r="K35" s="84">
        <f t="shared" si="2"/>
        <v>0.2</v>
      </c>
      <c r="L35" s="84">
        <f t="shared" si="2"/>
        <v>0.36666666666666664</v>
      </c>
      <c r="M35" s="84">
        <f t="shared" si="2"/>
        <v>0.26666666666666666</v>
      </c>
      <c r="N35" s="84">
        <f t="shared" si="2"/>
      </c>
      <c r="O35" s="84">
        <f t="shared" si="2"/>
      </c>
      <c r="P35" s="84">
        <f t="shared" si="2"/>
      </c>
      <c r="Q35" s="84">
        <f t="shared" si="2"/>
      </c>
      <c r="R35" s="84">
        <f t="shared" si="2"/>
      </c>
      <c r="S35" s="84">
        <f t="shared" si="2"/>
      </c>
      <c r="T35" s="84">
        <f t="shared" si="2"/>
      </c>
      <c r="U35" s="8"/>
      <c r="V35" s="2"/>
    </row>
    <row r="36" spans="1:22" ht="30" customHeight="1">
      <c r="A36" s="2"/>
      <c r="B36" s="85"/>
      <c r="C36" s="86"/>
      <c r="D36" s="86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87"/>
      <c r="V36" s="2"/>
    </row>
    <row r="37" spans="1:22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ht="14.25" customHeight="1"/>
  </sheetData>
  <sheetProtection sheet="1" objects="1" scenarios="1"/>
  <mergeCells count="6">
    <mergeCell ref="D5:T5"/>
    <mergeCell ref="C6:C7"/>
    <mergeCell ref="D6:D7"/>
    <mergeCell ref="F6:H6"/>
    <mergeCell ref="I6:T6"/>
    <mergeCell ref="E36:T36"/>
  </mergeCells>
  <conditionalFormatting sqref="R34:T34">
    <cfRule type="containsBlanks" priority="1" dxfId="2">
      <formula>LEN(TRIM(R34))=0</formula>
    </cfRule>
    <cfRule type="cellIs" priority="2" dxfId="564" operator="lessThan" stopIfTrue="1">
      <formula>0</formula>
    </cfRule>
    <cfRule type="cellIs" priority="3" dxfId="565" operator="between" stopIfTrue="1">
      <formula>0</formula>
      <formula>0.05</formula>
    </cfRule>
    <cfRule type="cellIs" priority="4" dxfId="566" operator="greaterThan" stopIfTrue="1">
      <formula>0.05</formula>
    </cfRule>
  </conditionalFormatting>
  <conditionalFormatting sqref="I34:Q34">
    <cfRule type="containsBlanks" priority="5" dxfId="2">
      <formula>LEN(TRIM(I34))=0</formula>
    </cfRule>
    <cfRule type="cellIs" priority="6" dxfId="564" operator="lessThan" stopIfTrue="1">
      <formula>0</formula>
    </cfRule>
    <cfRule type="cellIs" priority="7" dxfId="565" operator="between" stopIfTrue="1">
      <formula>0</formula>
      <formula>0.05</formula>
    </cfRule>
    <cfRule type="cellIs" priority="8" dxfId="566" operator="greaterThan" stopIfTrue="1">
      <formula>0.05</formula>
    </cfRule>
  </conditionalFormatting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2:V37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0.85546875" style="0" customWidth="1"/>
    <col min="3" max="3" width="9.7109375" style="0" customWidth="1"/>
    <col min="4" max="4" width="45.7109375" style="0" customWidth="1"/>
    <col min="5" max="5" width="15.00390625" style="0" customWidth="1"/>
    <col min="6" max="13" width="9.140625" style="0" customWidth="1"/>
    <col min="14" max="20" width="0" style="0" hidden="1" customWidth="1"/>
    <col min="21" max="21" width="0.85546875" style="0" customWidth="1"/>
  </cols>
  <sheetData>
    <row r="2" ht="21.75">
      <c r="B2" s="1" t="s">
        <v>0</v>
      </c>
    </row>
    <row r="3" spans="1:22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2"/>
    </row>
    <row r="5" spans="1:22" ht="21.75" customHeight="1">
      <c r="A5" s="2"/>
      <c r="B5" s="6"/>
      <c r="C5" s="7" t="s">
        <v>412</v>
      </c>
      <c r="D5" s="98" t="s">
        <v>413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  <c r="U5" s="8"/>
      <c r="V5" s="2"/>
    </row>
    <row r="6" spans="1:22" ht="15" customHeight="1">
      <c r="A6" s="2"/>
      <c r="B6" s="6"/>
      <c r="C6" s="101" t="s">
        <v>3</v>
      </c>
      <c r="D6" s="103" t="s">
        <v>4</v>
      </c>
      <c r="E6" s="9" t="s">
        <v>5</v>
      </c>
      <c r="F6" s="105" t="s">
        <v>6</v>
      </c>
      <c r="G6" s="106"/>
      <c r="H6" s="103"/>
      <c r="I6" s="107" t="s">
        <v>7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8"/>
      <c r="V6" s="2"/>
    </row>
    <row r="7" spans="1:22" ht="14.25" customHeight="1">
      <c r="A7" s="2"/>
      <c r="B7" s="6"/>
      <c r="C7" s="102"/>
      <c r="D7" s="104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/>
      <c r="O7" s="14"/>
      <c r="P7" s="14"/>
      <c r="Q7" s="14"/>
      <c r="R7" s="14"/>
      <c r="S7" s="14"/>
      <c r="T7" s="14"/>
      <c r="U7" s="15"/>
      <c r="V7" s="2"/>
    </row>
    <row r="8" spans="1:22" ht="14.25" customHeight="1">
      <c r="A8" s="2"/>
      <c r="B8" s="6"/>
      <c r="C8" s="16">
        <v>2040</v>
      </c>
      <c r="D8" s="17" t="s">
        <v>414</v>
      </c>
      <c r="E8" s="18">
        <v>30</v>
      </c>
      <c r="F8" s="19">
        <v>30</v>
      </c>
      <c r="G8" s="20">
        <v>30</v>
      </c>
      <c r="H8" s="20">
        <v>30</v>
      </c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8"/>
      <c r="V8" s="2"/>
    </row>
    <row r="9" spans="1:22" ht="14.25" customHeight="1">
      <c r="A9" s="2"/>
      <c r="B9" s="6"/>
      <c r="C9" s="23">
        <v>2042</v>
      </c>
      <c r="D9" s="24" t="s">
        <v>415</v>
      </c>
      <c r="E9" s="25">
        <v>60</v>
      </c>
      <c r="F9" s="26">
        <v>61</v>
      </c>
      <c r="G9" s="27">
        <v>58</v>
      </c>
      <c r="H9" s="27">
        <v>60</v>
      </c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8"/>
      <c r="V9" s="2"/>
    </row>
    <row r="10" spans="1:22" ht="14.25" customHeight="1">
      <c r="A10" s="2"/>
      <c r="B10" s="6"/>
      <c r="C10" s="23">
        <v>2184</v>
      </c>
      <c r="D10" s="24" t="s">
        <v>416</v>
      </c>
      <c r="E10" s="25">
        <v>60</v>
      </c>
      <c r="F10" s="26">
        <v>59</v>
      </c>
      <c r="G10" s="27">
        <v>61</v>
      </c>
      <c r="H10" s="27">
        <v>60</v>
      </c>
      <c r="I10" s="28"/>
      <c r="J10" s="3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8"/>
      <c r="V10" s="2"/>
    </row>
    <row r="11" spans="1:22" ht="14.25" customHeight="1">
      <c r="A11" s="2"/>
      <c r="B11" s="6"/>
      <c r="C11" s="23">
        <v>2337</v>
      </c>
      <c r="D11" s="24" t="s">
        <v>417</v>
      </c>
      <c r="E11" s="25">
        <v>60</v>
      </c>
      <c r="F11" s="26">
        <v>60</v>
      </c>
      <c r="G11" s="27">
        <v>58</v>
      </c>
      <c r="H11" s="27">
        <v>57</v>
      </c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8"/>
      <c r="V11" s="2"/>
    </row>
    <row r="12" spans="1:22" ht="14.25" customHeight="1">
      <c r="A12" s="2"/>
      <c r="B12" s="6"/>
      <c r="C12" s="23">
        <v>3988</v>
      </c>
      <c r="D12" s="24" t="s">
        <v>418</v>
      </c>
      <c r="E12" s="25">
        <v>60</v>
      </c>
      <c r="F12" s="26">
        <v>59</v>
      </c>
      <c r="G12" s="27">
        <v>50</v>
      </c>
      <c r="H12" s="27">
        <v>35</v>
      </c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8"/>
      <c r="V12" s="2"/>
    </row>
    <row r="13" spans="1:22" ht="14.25" customHeight="1">
      <c r="A13" s="2"/>
      <c r="B13" s="6"/>
      <c r="C13" s="23">
        <v>3991</v>
      </c>
      <c r="D13" s="24" t="s">
        <v>419</v>
      </c>
      <c r="E13" s="25">
        <v>60</v>
      </c>
      <c r="F13" s="26">
        <v>58</v>
      </c>
      <c r="G13" s="27">
        <v>57</v>
      </c>
      <c r="H13" s="27">
        <v>58</v>
      </c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8"/>
      <c r="V13" s="2"/>
    </row>
    <row r="14" spans="1:22" ht="14.25" hidden="1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8"/>
      <c r="V14" s="2"/>
    </row>
    <row r="15" spans="1:22" ht="14.25" hidden="1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8"/>
      <c r="V15" s="2"/>
    </row>
    <row r="16" spans="1:22" ht="14.25" hidden="1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8"/>
      <c r="V16" s="2"/>
    </row>
    <row r="17" spans="1:22" ht="14.25" hidden="1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8"/>
      <c r="V17" s="2"/>
    </row>
    <row r="18" spans="1:22" ht="14.25" hidden="1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8"/>
      <c r="V18" s="2"/>
    </row>
    <row r="19" spans="1:22" ht="14.25" hidden="1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8"/>
      <c r="V19" s="2"/>
    </row>
    <row r="20" spans="1:22" ht="14.25" hidden="1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8"/>
      <c r="V20" s="2"/>
    </row>
    <row r="21" spans="1:22" ht="14.25" hidden="1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8"/>
      <c r="V21" s="2"/>
    </row>
    <row r="22" spans="1:22" ht="14.25" hidden="1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8"/>
      <c r="V22" s="2"/>
    </row>
    <row r="23" spans="1:22" ht="14.25" hidden="1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8"/>
      <c r="V23" s="2"/>
    </row>
    <row r="24" spans="1:22" ht="14.25" hidden="1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8"/>
      <c r="V24" s="2"/>
    </row>
    <row r="25" spans="1:22" ht="14.25" hidden="1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8"/>
      <c r="V25" s="2"/>
    </row>
    <row r="26" spans="1:22" ht="14.25" hidden="1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8"/>
      <c r="V26" s="2"/>
    </row>
    <row r="27" spans="1:22" ht="14.25" hidden="1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8"/>
      <c r="V27" s="2"/>
    </row>
    <row r="28" spans="1:22" ht="14.25" hidden="1">
      <c r="A28" s="2"/>
      <c r="B28" s="6"/>
      <c r="C28" s="4"/>
      <c r="D28" s="41"/>
      <c r="E28" s="4"/>
      <c r="F28" s="42"/>
      <c r="G28" s="42"/>
      <c r="H28" s="42"/>
      <c r="I28" s="4"/>
      <c r="J28" s="4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15"/>
      <c r="V28" s="2"/>
    </row>
    <row r="29" spans="1:22" ht="15" customHeight="1">
      <c r="A29" s="2"/>
      <c r="B29" s="6"/>
      <c r="C29" s="5"/>
      <c r="D29" s="44" t="s">
        <v>18</v>
      </c>
      <c r="E29" s="45"/>
      <c r="F29" s="46">
        <f>SUM(F8:F27)</f>
        <v>327</v>
      </c>
      <c r="G29" s="47">
        <f>SUM(G8:G27)</f>
        <v>314</v>
      </c>
      <c r="H29" s="48">
        <f>SUM(H8:H27)</f>
        <v>300</v>
      </c>
      <c r="I29" s="46">
        <v>319</v>
      </c>
      <c r="J29" s="47">
        <v>320</v>
      </c>
      <c r="K29" s="47">
        <v>314</v>
      </c>
      <c r="L29" s="47">
        <v>290</v>
      </c>
      <c r="M29" s="47">
        <v>306</v>
      </c>
      <c r="N29" s="47"/>
      <c r="O29" s="47"/>
      <c r="P29" s="47"/>
      <c r="Q29" s="47"/>
      <c r="R29" s="47"/>
      <c r="S29" s="49"/>
      <c r="T29" s="49"/>
      <c r="U29" s="8"/>
      <c r="V29" s="2"/>
    </row>
    <row r="30" spans="1:22" ht="14.25" hidden="1">
      <c r="A30" s="2"/>
      <c r="B30" s="6"/>
      <c r="C30" s="15"/>
      <c r="D30" s="50" t="s">
        <v>19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8"/>
      <c r="V30" s="2"/>
    </row>
    <row r="31" spans="1:22" ht="4.5" customHeight="1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5"/>
      <c r="V31" s="2"/>
    </row>
    <row r="32" spans="1:22" ht="15" customHeight="1">
      <c r="A32" s="2"/>
      <c r="B32" s="6"/>
      <c r="C32" s="57"/>
      <c r="D32" s="61" t="s">
        <v>20</v>
      </c>
      <c r="E32" s="62">
        <f>SUM(E8:E27)</f>
        <v>330</v>
      </c>
      <c r="F32" s="63"/>
      <c r="G32" s="64"/>
      <c r="H32" s="65"/>
      <c r="I32" s="46">
        <v>330</v>
      </c>
      <c r="J32" s="47">
        <v>330</v>
      </c>
      <c r="K32" s="47">
        <v>330</v>
      </c>
      <c r="L32" s="47">
        <v>330</v>
      </c>
      <c r="M32" s="47">
        <v>330</v>
      </c>
      <c r="N32" s="47"/>
      <c r="O32" s="47"/>
      <c r="P32" s="47"/>
      <c r="Q32" s="47"/>
      <c r="R32" s="47"/>
      <c r="S32" s="47"/>
      <c r="T32" s="47"/>
      <c r="U32" s="8"/>
      <c r="V32" s="2"/>
    </row>
    <row r="33" spans="1:22" ht="15" customHeight="1">
      <c r="A33" s="2"/>
      <c r="B33" s="6"/>
      <c r="C33" s="57"/>
      <c r="D33" s="66" t="s">
        <v>21</v>
      </c>
      <c r="E33" s="67"/>
      <c r="F33" s="68"/>
      <c r="G33" s="69"/>
      <c r="H33" s="70"/>
      <c r="I33" s="71">
        <f aca="true" t="shared" si="0" ref="I33:T33">IF(I29="","",I32-I29)</f>
        <v>11</v>
      </c>
      <c r="J33" s="72">
        <f t="shared" si="0"/>
        <v>10</v>
      </c>
      <c r="K33" s="72">
        <f t="shared" si="0"/>
        <v>16</v>
      </c>
      <c r="L33" s="72">
        <f t="shared" si="0"/>
        <v>40</v>
      </c>
      <c r="M33" s="72">
        <f t="shared" si="0"/>
        <v>24</v>
      </c>
      <c r="N33" s="72">
        <f t="shared" si="0"/>
      </c>
      <c r="O33" s="72">
        <f t="shared" si="0"/>
      </c>
      <c r="P33" s="72">
        <f t="shared" si="0"/>
      </c>
      <c r="Q33" s="72">
        <f t="shared" si="0"/>
      </c>
      <c r="R33" s="72">
        <f t="shared" si="0"/>
      </c>
      <c r="S33" s="73">
        <f t="shared" si="0"/>
      </c>
      <c r="T33" s="73">
        <f t="shared" si="0"/>
      </c>
      <c r="U33" s="8"/>
      <c r="V33" s="2"/>
    </row>
    <row r="34" spans="1:22" ht="15" customHeight="1">
      <c r="A34" s="2"/>
      <c r="B34" s="6"/>
      <c r="C34" s="57"/>
      <c r="D34" s="66" t="s">
        <v>22</v>
      </c>
      <c r="E34" s="74"/>
      <c r="F34" s="75"/>
      <c r="G34" s="76"/>
      <c r="H34" s="77"/>
      <c r="I34" s="78">
        <f>IF(I32="","",I33/I32)</f>
        <v>0.03333333333333333</v>
      </c>
      <c r="J34" s="79">
        <f aca="true" t="shared" si="1" ref="J34:T34">IF(J32="","",J33/J32)</f>
        <v>0.030303030303030304</v>
      </c>
      <c r="K34" s="79">
        <f t="shared" si="1"/>
        <v>0.048484848484848485</v>
      </c>
      <c r="L34" s="79">
        <f t="shared" si="1"/>
        <v>0.12121212121212122</v>
      </c>
      <c r="M34" s="79">
        <f t="shared" si="1"/>
        <v>0.07272727272727272</v>
      </c>
      <c r="N34" s="79">
        <f t="shared" si="1"/>
      </c>
      <c r="O34" s="79">
        <f t="shared" si="1"/>
      </c>
      <c r="P34" s="79">
        <f t="shared" si="1"/>
      </c>
      <c r="Q34" s="79">
        <f t="shared" si="1"/>
      </c>
      <c r="R34" s="79">
        <f t="shared" si="1"/>
      </c>
      <c r="S34" s="79">
        <f t="shared" si="1"/>
      </c>
      <c r="T34" s="79">
        <f t="shared" si="1"/>
      </c>
      <c r="U34" s="8"/>
      <c r="V34" s="2"/>
    </row>
    <row r="35" spans="1:22" ht="15" customHeight="1">
      <c r="A35" s="2"/>
      <c r="B35" s="6"/>
      <c r="C35" s="57"/>
      <c r="D35" s="80" t="s">
        <v>23</v>
      </c>
      <c r="E35" s="81"/>
      <c r="F35" s="52"/>
      <c r="G35" s="53"/>
      <c r="H35" s="82"/>
      <c r="I35" s="83">
        <f aca="true" t="shared" si="2" ref="I35:T35">IF(I29="","",I33/30)</f>
        <v>0.36666666666666664</v>
      </c>
      <c r="J35" s="84">
        <f t="shared" si="2"/>
        <v>0.3333333333333333</v>
      </c>
      <c r="K35" s="84">
        <f t="shared" si="2"/>
        <v>0.5333333333333333</v>
      </c>
      <c r="L35" s="84">
        <f t="shared" si="2"/>
        <v>1.3333333333333333</v>
      </c>
      <c r="M35" s="84">
        <f t="shared" si="2"/>
        <v>0.8</v>
      </c>
      <c r="N35" s="84">
        <f t="shared" si="2"/>
      </c>
      <c r="O35" s="84">
        <f t="shared" si="2"/>
      </c>
      <c r="P35" s="84">
        <f t="shared" si="2"/>
      </c>
      <c r="Q35" s="84">
        <f t="shared" si="2"/>
      </c>
      <c r="R35" s="84">
        <f t="shared" si="2"/>
      </c>
      <c r="S35" s="84">
        <f t="shared" si="2"/>
      </c>
      <c r="T35" s="84">
        <f t="shared" si="2"/>
      </c>
      <c r="U35" s="8"/>
      <c r="V35" s="2"/>
    </row>
    <row r="36" spans="1:22" ht="30" customHeight="1">
      <c r="A36" s="2"/>
      <c r="B36" s="85"/>
      <c r="C36" s="86"/>
      <c r="D36" s="86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87"/>
      <c r="V36" s="2"/>
    </row>
    <row r="37" spans="1:22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ht="14.25" customHeight="1"/>
  </sheetData>
  <sheetProtection sheet="1" objects="1" scenarios="1"/>
  <mergeCells count="6">
    <mergeCell ref="D5:T5"/>
    <mergeCell ref="C6:C7"/>
    <mergeCell ref="D6:D7"/>
    <mergeCell ref="F6:H6"/>
    <mergeCell ref="I6:T6"/>
    <mergeCell ref="E36:T36"/>
  </mergeCells>
  <conditionalFormatting sqref="R34:T34">
    <cfRule type="containsBlanks" priority="1" dxfId="2">
      <formula>LEN(TRIM(R34))=0</formula>
    </cfRule>
    <cfRule type="cellIs" priority="2" dxfId="564" operator="lessThan" stopIfTrue="1">
      <formula>0</formula>
    </cfRule>
    <cfRule type="cellIs" priority="3" dxfId="565" operator="between" stopIfTrue="1">
      <formula>0</formula>
      <formula>0.05</formula>
    </cfRule>
    <cfRule type="cellIs" priority="4" dxfId="566" operator="greaterThan" stopIfTrue="1">
      <formula>0.05</formula>
    </cfRule>
  </conditionalFormatting>
  <conditionalFormatting sqref="I34:Q34">
    <cfRule type="containsBlanks" priority="5" dxfId="2">
      <formula>LEN(TRIM(I34))=0</formula>
    </cfRule>
    <cfRule type="cellIs" priority="6" dxfId="564" operator="lessThan" stopIfTrue="1">
      <formula>0</formula>
    </cfRule>
    <cfRule type="cellIs" priority="7" dxfId="565" operator="between" stopIfTrue="1">
      <formula>0</formula>
      <formula>0.05</formula>
    </cfRule>
    <cfRule type="cellIs" priority="8" dxfId="566" operator="greaterThan" stopIfTrue="1">
      <formula>0.05</formula>
    </cfRule>
  </conditionalFormatting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2:V37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0.85546875" style="0" customWidth="1"/>
    <col min="3" max="3" width="9.7109375" style="0" customWidth="1"/>
    <col min="4" max="4" width="45.7109375" style="0" customWidth="1"/>
    <col min="5" max="5" width="15.00390625" style="0" customWidth="1"/>
    <col min="6" max="13" width="9.140625" style="0" customWidth="1"/>
    <col min="14" max="20" width="0" style="0" hidden="1" customWidth="1"/>
    <col min="21" max="21" width="0.85546875" style="0" customWidth="1"/>
  </cols>
  <sheetData>
    <row r="2" ht="21.75">
      <c r="B2" s="1" t="s">
        <v>0</v>
      </c>
    </row>
    <row r="3" spans="1:22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2"/>
    </row>
    <row r="5" spans="1:22" ht="21.75" customHeight="1">
      <c r="A5" s="2"/>
      <c r="B5" s="6"/>
      <c r="C5" s="7" t="s">
        <v>420</v>
      </c>
      <c r="D5" s="98" t="s">
        <v>421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  <c r="U5" s="8"/>
      <c r="V5" s="2"/>
    </row>
    <row r="6" spans="1:22" ht="15" customHeight="1">
      <c r="A6" s="2"/>
      <c r="B6" s="6"/>
      <c r="C6" s="101" t="s">
        <v>3</v>
      </c>
      <c r="D6" s="103" t="s">
        <v>4</v>
      </c>
      <c r="E6" s="9" t="s">
        <v>5</v>
      </c>
      <c r="F6" s="105" t="s">
        <v>6</v>
      </c>
      <c r="G6" s="106"/>
      <c r="H6" s="103"/>
      <c r="I6" s="107" t="s">
        <v>7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8"/>
      <c r="V6" s="2"/>
    </row>
    <row r="7" spans="1:22" ht="14.25" customHeight="1">
      <c r="A7" s="2"/>
      <c r="B7" s="6"/>
      <c r="C7" s="102"/>
      <c r="D7" s="104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/>
      <c r="O7" s="14"/>
      <c r="P7" s="14"/>
      <c r="Q7" s="14"/>
      <c r="R7" s="14"/>
      <c r="S7" s="14"/>
      <c r="T7" s="14"/>
      <c r="U7" s="15"/>
      <c r="V7" s="2"/>
    </row>
    <row r="8" spans="1:22" ht="14.25" customHeight="1">
      <c r="A8" s="2"/>
      <c r="B8" s="6"/>
      <c r="C8" s="16">
        <v>2044</v>
      </c>
      <c r="D8" s="17" t="s">
        <v>422</v>
      </c>
      <c r="E8" s="18">
        <v>30</v>
      </c>
      <c r="F8" s="19">
        <v>31</v>
      </c>
      <c r="G8" s="20">
        <v>30</v>
      </c>
      <c r="H8" s="20">
        <v>29</v>
      </c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8"/>
      <c r="V8" s="2"/>
    </row>
    <row r="9" spans="1:22" ht="14.25" customHeight="1">
      <c r="A9" s="2"/>
      <c r="B9" s="6"/>
      <c r="C9" s="23">
        <v>2045</v>
      </c>
      <c r="D9" s="24" t="s">
        <v>423</v>
      </c>
      <c r="E9" s="25">
        <v>60</v>
      </c>
      <c r="F9" s="26">
        <v>61</v>
      </c>
      <c r="G9" s="27">
        <v>60</v>
      </c>
      <c r="H9" s="27">
        <v>59</v>
      </c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8"/>
      <c r="V9" s="2"/>
    </row>
    <row r="10" spans="1:22" ht="14.25" customHeight="1">
      <c r="A10" s="2"/>
      <c r="B10" s="6"/>
      <c r="C10" s="23">
        <v>2210</v>
      </c>
      <c r="D10" s="24" t="s">
        <v>424</v>
      </c>
      <c r="E10" s="25">
        <v>30</v>
      </c>
      <c r="F10" s="26">
        <v>30</v>
      </c>
      <c r="G10" s="27">
        <v>30</v>
      </c>
      <c r="H10" s="27">
        <v>28</v>
      </c>
      <c r="I10" s="28"/>
      <c r="J10" s="3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8"/>
      <c r="V10" s="2"/>
    </row>
    <row r="11" spans="1:22" ht="14.25" customHeight="1">
      <c r="A11" s="2"/>
      <c r="B11" s="6"/>
      <c r="C11" s="23">
        <v>2251</v>
      </c>
      <c r="D11" s="24" t="s">
        <v>425</v>
      </c>
      <c r="E11" s="25">
        <v>30</v>
      </c>
      <c r="F11" s="26">
        <v>27</v>
      </c>
      <c r="G11" s="27">
        <v>30</v>
      </c>
      <c r="H11" s="27">
        <v>28</v>
      </c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8"/>
      <c r="V11" s="2"/>
    </row>
    <row r="12" spans="1:22" ht="14.25" customHeight="1">
      <c r="A12" s="2"/>
      <c r="B12" s="6"/>
      <c r="C12" s="23">
        <v>2422</v>
      </c>
      <c r="D12" s="24" t="s">
        <v>426</v>
      </c>
      <c r="E12" s="25">
        <v>30</v>
      </c>
      <c r="F12" s="26">
        <v>29</v>
      </c>
      <c r="G12" s="27">
        <v>30</v>
      </c>
      <c r="H12" s="27">
        <v>29</v>
      </c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8"/>
      <c r="V12" s="2"/>
    </row>
    <row r="13" spans="1:22" ht="14.25" customHeight="1">
      <c r="A13" s="2"/>
      <c r="B13" s="6"/>
      <c r="C13" s="23">
        <v>2466</v>
      </c>
      <c r="D13" s="24" t="s">
        <v>427</v>
      </c>
      <c r="E13" s="25">
        <v>60</v>
      </c>
      <c r="F13" s="26">
        <v>30</v>
      </c>
      <c r="G13" s="27">
        <v>59</v>
      </c>
      <c r="H13" s="27">
        <v>56</v>
      </c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8"/>
      <c r="V13" s="2"/>
    </row>
    <row r="14" spans="1:22" ht="14.25" customHeight="1">
      <c r="A14" s="2"/>
      <c r="B14" s="6"/>
      <c r="C14" s="23">
        <v>2469</v>
      </c>
      <c r="D14" s="24" t="s">
        <v>428</v>
      </c>
      <c r="E14" s="25">
        <v>60</v>
      </c>
      <c r="F14" s="26">
        <v>60</v>
      </c>
      <c r="G14" s="27">
        <v>60</v>
      </c>
      <c r="H14" s="27">
        <v>60</v>
      </c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8"/>
      <c r="V14" s="2"/>
    </row>
    <row r="15" spans="1:22" ht="14.25" customHeight="1">
      <c r="A15" s="2"/>
      <c r="B15" s="6"/>
      <c r="C15" s="31">
        <v>3054</v>
      </c>
      <c r="D15" s="24" t="s">
        <v>429</v>
      </c>
      <c r="E15" s="25">
        <v>30</v>
      </c>
      <c r="F15" s="26">
        <v>30</v>
      </c>
      <c r="G15" s="27">
        <v>30</v>
      </c>
      <c r="H15" s="27">
        <v>29</v>
      </c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8"/>
      <c r="V15" s="2"/>
    </row>
    <row r="16" spans="1:22" ht="14.25" customHeight="1">
      <c r="A16" s="2"/>
      <c r="B16" s="6"/>
      <c r="C16" s="23">
        <v>3302</v>
      </c>
      <c r="D16" s="24" t="s">
        <v>430</v>
      </c>
      <c r="E16" s="25">
        <v>30</v>
      </c>
      <c r="F16" s="26">
        <v>31</v>
      </c>
      <c r="G16" s="27">
        <v>29</v>
      </c>
      <c r="H16" s="27">
        <v>30</v>
      </c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8"/>
      <c r="V16" s="2"/>
    </row>
    <row r="17" spans="1:22" ht="14.25" customHeight="1">
      <c r="A17" s="2"/>
      <c r="B17" s="6"/>
      <c r="C17" s="23">
        <v>3391</v>
      </c>
      <c r="D17" s="24" t="s">
        <v>431</v>
      </c>
      <c r="E17" s="25">
        <v>30</v>
      </c>
      <c r="F17" s="26">
        <v>30</v>
      </c>
      <c r="G17" s="27">
        <v>30</v>
      </c>
      <c r="H17" s="27">
        <v>30</v>
      </c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8"/>
      <c r="V17" s="2"/>
    </row>
    <row r="18" spans="1:22" ht="14.25" hidden="1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8"/>
      <c r="V18" s="2"/>
    </row>
    <row r="19" spans="1:22" ht="14.25" hidden="1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8"/>
      <c r="V19" s="2"/>
    </row>
    <row r="20" spans="1:22" ht="14.25" hidden="1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8"/>
      <c r="V20" s="2"/>
    </row>
    <row r="21" spans="1:22" ht="14.25" hidden="1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8"/>
      <c r="V21" s="2"/>
    </row>
    <row r="22" spans="1:22" ht="14.25" hidden="1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8"/>
      <c r="V22" s="2"/>
    </row>
    <row r="23" spans="1:22" ht="14.25" hidden="1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8"/>
      <c r="V23" s="2"/>
    </row>
    <row r="24" spans="1:22" ht="14.25" hidden="1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8"/>
      <c r="V24" s="2"/>
    </row>
    <row r="25" spans="1:22" ht="14.25" hidden="1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8"/>
      <c r="V25" s="2"/>
    </row>
    <row r="26" spans="1:22" ht="14.25" hidden="1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8"/>
      <c r="V26" s="2"/>
    </row>
    <row r="27" spans="1:22" ht="14.25" hidden="1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8"/>
      <c r="V27" s="2"/>
    </row>
    <row r="28" spans="1:22" ht="14.25" hidden="1">
      <c r="A28" s="2"/>
      <c r="B28" s="6"/>
      <c r="C28" s="4"/>
      <c r="D28" s="41"/>
      <c r="E28" s="4"/>
      <c r="F28" s="42"/>
      <c r="G28" s="42"/>
      <c r="H28" s="42"/>
      <c r="I28" s="4"/>
      <c r="J28" s="4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15"/>
      <c r="V28" s="2"/>
    </row>
    <row r="29" spans="1:22" ht="15" customHeight="1">
      <c r="A29" s="2"/>
      <c r="B29" s="6"/>
      <c r="C29" s="5"/>
      <c r="D29" s="44" t="s">
        <v>18</v>
      </c>
      <c r="E29" s="45"/>
      <c r="F29" s="46">
        <f>SUM(F8:F27)</f>
        <v>359</v>
      </c>
      <c r="G29" s="47">
        <f>SUM(G8:G27)</f>
        <v>388</v>
      </c>
      <c r="H29" s="48">
        <f>SUM(H8:H27)</f>
        <v>378</v>
      </c>
      <c r="I29" s="46">
        <v>383</v>
      </c>
      <c r="J29" s="47">
        <v>353</v>
      </c>
      <c r="K29" s="47">
        <v>371</v>
      </c>
      <c r="L29" s="47">
        <v>350</v>
      </c>
      <c r="M29" s="47">
        <v>360</v>
      </c>
      <c r="N29" s="47"/>
      <c r="O29" s="47"/>
      <c r="P29" s="47"/>
      <c r="Q29" s="47"/>
      <c r="R29" s="47"/>
      <c r="S29" s="49"/>
      <c r="T29" s="49"/>
      <c r="U29" s="8"/>
      <c r="V29" s="2"/>
    </row>
    <row r="30" spans="1:22" ht="14.25" hidden="1">
      <c r="A30" s="2"/>
      <c r="B30" s="6"/>
      <c r="C30" s="15"/>
      <c r="D30" s="50" t="s">
        <v>19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8"/>
      <c r="V30" s="2"/>
    </row>
    <row r="31" spans="1:22" ht="4.5" customHeight="1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5"/>
      <c r="V31" s="2"/>
    </row>
    <row r="32" spans="1:22" ht="15" customHeight="1">
      <c r="A32" s="2"/>
      <c r="B32" s="6"/>
      <c r="C32" s="57"/>
      <c r="D32" s="61" t="s">
        <v>20</v>
      </c>
      <c r="E32" s="62">
        <f>SUM(E8:E27)</f>
        <v>390</v>
      </c>
      <c r="F32" s="63"/>
      <c r="G32" s="64"/>
      <c r="H32" s="65"/>
      <c r="I32" s="46">
        <v>390</v>
      </c>
      <c r="J32" s="47">
        <v>390</v>
      </c>
      <c r="K32" s="47">
        <v>390</v>
      </c>
      <c r="L32" s="47">
        <v>390</v>
      </c>
      <c r="M32" s="47">
        <v>390</v>
      </c>
      <c r="N32" s="47"/>
      <c r="O32" s="47"/>
      <c r="P32" s="47"/>
      <c r="Q32" s="47"/>
      <c r="R32" s="47"/>
      <c r="S32" s="47"/>
      <c r="T32" s="47"/>
      <c r="U32" s="8"/>
      <c r="V32" s="2"/>
    </row>
    <row r="33" spans="1:22" ht="15" customHeight="1">
      <c r="A33" s="2"/>
      <c r="B33" s="6"/>
      <c r="C33" s="57"/>
      <c r="D33" s="66" t="s">
        <v>21</v>
      </c>
      <c r="E33" s="67"/>
      <c r="F33" s="68"/>
      <c r="G33" s="69"/>
      <c r="H33" s="70"/>
      <c r="I33" s="71">
        <f aca="true" t="shared" si="0" ref="I33:T33">IF(I29="","",I32-I29)</f>
        <v>7</v>
      </c>
      <c r="J33" s="72">
        <f t="shared" si="0"/>
        <v>37</v>
      </c>
      <c r="K33" s="72">
        <f t="shared" si="0"/>
        <v>19</v>
      </c>
      <c r="L33" s="72">
        <f t="shared" si="0"/>
        <v>40</v>
      </c>
      <c r="M33" s="72">
        <f t="shared" si="0"/>
        <v>30</v>
      </c>
      <c r="N33" s="72">
        <f t="shared" si="0"/>
      </c>
      <c r="O33" s="72">
        <f t="shared" si="0"/>
      </c>
      <c r="P33" s="72">
        <f t="shared" si="0"/>
      </c>
      <c r="Q33" s="72">
        <f t="shared" si="0"/>
      </c>
      <c r="R33" s="72">
        <f t="shared" si="0"/>
      </c>
      <c r="S33" s="73">
        <f t="shared" si="0"/>
      </c>
      <c r="T33" s="73">
        <f t="shared" si="0"/>
      </c>
      <c r="U33" s="8"/>
      <c r="V33" s="2"/>
    </row>
    <row r="34" spans="1:22" ht="15" customHeight="1">
      <c r="A34" s="2"/>
      <c r="B34" s="6"/>
      <c r="C34" s="57"/>
      <c r="D34" s="66" t="s">
        <v>22</v>
      </c>
      <c r="E34" s="74"/>
      <c r="F34" s="75"/>
      <c r="G34" s="76"/>
      <c r="H34" s="77"/>
      <c r="I34" s="78">
        <f>IF(I32="","",I33/I32)</f>
        <v>0.017948717948717947</v>
      </c>
      <c r="J34" s="79">
        <f aca="true" t="shared" si="1" ref="J34:T34">IF(J32="","",J33/J32)</f>
        <v>0.09487179487179487</v>
      </c>
      <c r="K34" s="79">
        <f t="shared" si="1"/>
        <v>0.04871794871794872</v>
      </c>
      <c r="L34" s="79">
        <f t="shared" si="1"/>
        <v>0.10256410256410256</v>
      </c>
      <c r="M34" s="79">
        <f t="shared" si="1"/>
        <v>0.07692307692307693</v>
      </c>
      <c r="N34" s="79">
        <f t="shared" si="1"/>
      </c>
      <c r="O34" s="79">
        <f t="shared" si="1"/>
      </c>
      <c r="P34" s="79">
        <f t="shared" si="1"/>
      </c>
      <c r="Q34" s="79">
        <f t="shared" si="1"/>
      </c>
      <c r="R34" s="79">
        <f t="shared" si="1"/>
      </c>
      <c r="S34" s="79">
        <f t="shared" si="1"/>
      </c>
      <c r="T34" s="79">
        <f t="shared" si="1"/>
      </c>
      <c r="U34" s="8"/>
      <c r="V34" s="2"/>
    </row>
    <row r="35" spans="1:22" ht="15" customHeight="1">
      <c r="A35" s="2"/>
      <c r="B35" s="6"/>
      <c r="C35" s="57"/>
      <c r="D35" s="80" t="s">
        <v>23</v>
      </c>
      <c r="E35" s="81"/>
      <c r="F35" s="52"/>
      <c r="G35" s="53"/>
      <c r="H35" s="82"/>
      <c r="I35" s="83">
        <f aca="true" t="shared" si="2" ref="I35:T35">IF(I29="","",I33/30)</f>
        <v>0.23333333333333334</v>
      </c>
      <c r="J35" s="84">
        <f t="shared" si="2"/>
        <v>1.2333333333333334</v>
      </c>
      <c r="K35" s="84">
        <f t="shared" si="2"/>
        <v>0.6333333333333333</v>
      </c>
      <c r="L35" s="84">
        <f t="shared" si="2"/>
        <v>1.3333333333333333</v>
      </c>
      <c r="M35" s="84">
        <f t="shared" si="2"/>
        <v>1</v>
      </c>
      <c r="N35" s="84">
        <f t="shared" si="2"/>
      </c>
      <c r="O35" s="84">
        <f t="shared" si="2"/>
      </c>
      <c r="P35" s="84">
        <f t="shared" si="2"/>
      </c>
      <c r="Q35" s="84">
        <f t="shared" si="2"/>
      </c>
      <c r="R35" s="84">
        <f t="shared" si="2"/>
      </c>
      <c r="S35" s="84">
        <f t="shared" si="2"/>
      </c>
      <c r="T35" s="84">
        <f t="shared" si="2"/>
      </c>
      <c r="U35" s="8"/>
      <c r="V35" s="2"/>
    </row>
    <row r="36" spans="1:22" ht="30" customHeight="1">
      <c r="A36" s="2"/>
      <c r="B36" s="85"/>
      <c r="C36" s="86"/>
      <c r="D36" s="86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87"/>
      <c r="V36" s="2"/>
    </row>
    <row r="37" spans="1:22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ht="14.25" customHeight="1"/>
  </sheetData>
  <sheetProtection sheet="1" objects="1" scenarios="1"/>
  <mergeCells count="6">
    <mergeCell ref="D5:T5"/>
    <mergeCell ref="C6:C7"/>
    <mergeCell ref="D6:D7"/>
    <mergeCell ref="F6:H6"/>
    <mergeCell ref="I6:T6"/>
    <mergeCell ref="E36:T36"/>
  </mergeCells>
  <conditionalFormatting sqref="R34:T34">
    <cfRule type="containsBlanks" priority="1" dxfId="2">
      <formula>LEN(TRIM(R34))=0</formula>
    </cfRule>
    <cfRule type="cellIs" priority="2" dxfId="564" operator="lessThan" stopIfTrue="1">
      <formula>0</formula>
    </cfRule>
    <cfRule type="cellIs" priority="3" dxfId="565" operator="between" stopIfTrue="1">
      <formula>0</formula>
      <formula>0.05</formula>
    </cfRule>
    <cfRule type="cellIs" priority="4" dxfId="566" operator="greaterThan" stopIfTrue="1">
      <formula>0.05</formula>
    </cfRule>
  </conditionalFormatting>
  <conditionalFormatting sqref="I34:Q34">
    <cfRule type="containsBlanks" priority="5" dxfId="2">
      <formula>LEN(TRIM(I34))=0</formula>
    </cfRule>
    <cfRule type="cellIs" priority="6" dxfId="564" operator="lessThan" stopIfTrue="1">
      <formula>0</formula>
    </cfRule>
    <cfRule type="cellIs" priority="7" dxfId="565" operator="between" stopIfTrue="1">
      <formula>0</formula>
      <formula>0.05</formula>
    </cfRule>
    <cfRule type="cellIs" priority="8" dxfId="566" operator="greaterThan" stopIfTrue="1">
      <formula>0.05</formula>
    </cfRule>
  </conditionalFormatting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2:V37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0.85546875" style="0" customWidth="1"/>
    <col min="3" max="3" width="9.7109375" style="0" customWidth="1"/>
    <col min="4" max="4" width="45.7109375" style="0" customWidth="1"/>
    <col min="5" max="5" width="15.00390625" style="0" customWidth="1"/>
    <col min="6" max="13" width="9.140625" style="0" customWidth="1"/>
    <col min="14" max="20" width="0" style="0" hidden="1" customWidth="1"/>
    <col min="21" max="21" width="0.85546875" style="0" customWidth="1"/>
  </cols>
  <sheetData>
    <row r="2" ht="21.75">
      <c r="B2" s="1" t="s">
        <v>0</v>
      </c>
    </row>
    <row r="3" spans="1:22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2"/>
    </row>
    <row r="5" spans="1:22" ht="21.75" customHeight="1">
      <c r="A5" s="2"/>
      <c r="B5" s="6"/>
      <c r="C5" s="7" t="s">
        <v>432</v>
      </c>
      <c r="D5" s="98" t="s">
        <v>433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  <c r="U5" s="8"/>
      <c r="V5" s="2"/>
    </row>
    <row r="6" spans="1:22" ht="15" customHeight="1">
      <c r="A6" s="2"/>
      <c r="B6" s="6"/>
      <c r="C6" s="101" t="s">
        <v>3</v>
      </c>
      <c r="D6" s="103" t="s">
        <v>4</v>
      </c>
      <c r="E6" s="9" t="s">
        <v>5</v>
      </c>
      <c r="F6" s="105" t="s">
        <v>6</v>
      </c>
      <c r="G6" s="106"/>
      <c r="H6" s="103"/>
      <c r="I6" s="107" t="s">
        <v>7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8"/>
      <c r="V6" s="2"/>
    </row>
    <row r="7" spans="1:22" ht="14.25" customHeight="1">
      <c r="A7" s="2"/>
      <c r="B7" s="6"/>
      <c r="C7" s="102"/>
      <c r="D7" s="104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/>
      <c r="O7" s="14"/>
      <c r="P7" s="14"/>
      <c r="Q7" s="14"/>
      <c r="R7" s="14"/>
      <c r="S7" s="14"/>
      <c r="T7" s="14"/>
      <c r="U7" s="15"/>
      <c r="V7" s="2"/>
    </row>
    <row r="8" spans="1:22" ht="14.25" customHeight="1">
      <c r="A8" s="2"/>
      <c r="B8" s="6"/>
      <c r="C8" s="16">
        <v>2041</v>
      </c>
      <c r="D8" s="17" t="s">
        <v>434</v>
      </c>
      <c r="E8" s="18">
        <v>30</v>
      </c>
      <c r="F8" s="19">
        <v>30</v>
      </c>
      <c r="G8" s="20">
        <v>30</v>
      </c>
      <c r="H8" s="20">
        <v>31</v>
      </c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8"/>
      <c r="V8" s="2"/>
    </row>
    <row r="9" spans="1:22" ht="14.25" customHeight="1">
      <c r="A9" s="2"/>
      <c r="B9" s="6"/>
      <c r="C9" s="23">
        <v>2047</v>
      </c>
      <c r="D9" s="24" t="s">
        <v>435</v>
      </c>
      <c r="E9" s="25">
        <v>60</v>
      </c>
      <c r="F9" s="26">
        <v>61</v>
      </c>
      <c r="G9" s="27">
        <v>60</v>
      </c>
      <c r="H9" s="27">
        <v>60</v>
      </c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8"/>
      <c r="V9" s="2"/>
    </row>
    <row r="10" spans="1:22" ht="14.25" customHeight="1">
      <c r="A10" s="2"/>
      <c r="B10" s="6"/>
      <c r="C10" s="23">
        <v>2193</v>
      </c>
      <c r="D10" s="24" t="s">
        <v>436</v>
      </c>
      <c r="E10" s="25">
        <v>50</v>
      </c>
      <c r="F10" s="26">
        <v>47</v>
      </c>
      <c r="G10" s="27">
        <v>39</v>
      </c>
      <c r="H10" s="27">
        <v>35</v>
      </c>
      <c r="I10" s="28"/>
      <c r="J10" s="3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8"/>
      <c r="V10" s="2"/>
    </row>
    <row r="11" spans="1:22" ht="14.25" customHeight="1">
      <c r="A11" s="2"/>
      <c r="B11" s="6"/>
      <c r="C11" s="23">
        <v>2293</v>
      </c>
      <c r="D11" s="24" t="s">
        <v>437</v>
      </c>
      <c r="E11" s="25">
        <v>30</v>
      </c>
      <c r="F11" s="26">
        <v>30</v>
      </c>
      <c r="G11" s="27">
        <v>30</v>
      </c>
      <c r="H11" s="27">
        <v>30</v>
      </c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8"/>
      <c r="V11" s="2"/>
    </row>
    <row r="12" spans="1:22" ht="14.25" customHeight="1">
      <c r="A12" s="2"/>
      <c r="B12" s="6"/>
      <c r="C12" s="23">
        <v>3409</v>
      </c>
      <c r="D12" s="24" t="s">
        <v>438</v>
      </c>
      <c r="E12" s="25">
        <v>60</v>
      </c>
      <c r="F12" s="26">
        <v>60</v>
      </c>
      <c r="G12" s="27">
        <v>60</v>
      </c>
      <c r="H12" s="27">
        <v>55</v>
      </c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8"/>
      <c r="V12" s="2"/>
    </row>
    <row r="13" spans="1:22" ht="14.25" hidden="1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8"/>
      <c r="V13" s="2"/>
    </row>
    <row r="14" spans="1:22" ht="14.25" hidden="1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8"/>
      <c r="V14" s="2"/>
    </row>
    <row r="15" spans="1:22" ht="14.25" hidden="1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8"/>
      <c r="V15" s="2"/>
    </row>
    <row r="16" spans="1:22" ht="14.25" hidden="1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8"/>
      <c r="V16" s="2"/>
    </row>
    <row r="17" spans="1:22" ht="14.25" hidden="1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8"/>
      <c r="V17" s="2"/>
    </row>
    <row r="18" spans="1:22" ht="14.25" hidden="1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8"/>
      <c r="V18" s="2"/>
    </row>
    <row r="19" spans="1:22" ht="14.25" hidden="1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8"/>
      <c r="V19" s="2"/>
    </row>
    <row r="20" spans="1:22" ht="14.25" hidden="1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8"/>
      <c r="V20" s="2"/>
    </row>
    <row r="21" spans="1:22" ht="14.25" hidden="1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8"/>
      <c r="V21" s="2"/>
    </row>
    <row r="22" spans="1:22" ht="14.25" hidden="1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8"/>
      <c r="V22" s="2"/>
    </row>
    <row r="23" spans="1:22" ht="14.25" hidden="1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8"/>
      <c r="V23" s="2"/>
    </row>
    <row r="24" spans="1:22" ht="14.25" hidden="1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8"/>
      <c r="V24" s="2"/>
    </row>
    <row r="25" spans="1:22" ht="14.25" hidden="1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8"/>
      <c r="V25" s="2"/>
    </row>
    <row r="26" spans="1:22" ht="14.25" hidden="1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8"/>
      <c r="V26" s="2"/>
    </row>
    <row r="27" spans="1:22" ht="14.25" hidden="1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8"/>
      <c r="V27" s="2"/>
    </row>
    <row r="28" spans="1:22" ht="14.25" hidden="1">
      <c r="A28" s="2"/>
      <c r="B28" s="6"/>
      <c r="C28" s="4"/>
      <c r="D28" s="41"/>
      <c r="E28" s="4"/>
      <c r="F28" s="42"/>
      <c r="G28" s="42"/>
      <c r="H28" s="42"/>
      <c r="I28" s="4"/>
      <c r="J28" s="4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15"/>
      <c r="V28" s="2"/>
    </row>
    <row r="29" spans="1:22" ht="15" customHeight="1">
      <c r="A29" s="2"/>
      <c r="B29" s="6"/>
      <c r="C29" s="5"/>
      <c r="D29" s="44" t="s">
        <v>18</v>
      </c>
      <c r="E29" s="45"/>
      <c r="F29" s="46">
        <f>SUM(F8:F27)</f>
        <v>228</v>
      </c>
      <c r="G29" s="47">
        <f>SUM(G8:G27)</f>
        <v>219</v>
      </c>
      <c r="H29" s="48">
        <f>SUM(H8:H27)</f>
        <v>211</v>
      </c>
      <c r="I29" s="46">
        <v>218</v>
      </c>
      <c r="J29" s="47">
        <v>228</v>
      </c>
      <c r="K29" s="47">
        <v>205</v>
      </c>
      <c r="L29" s="47">
        <v>218</v>
      </c>
      <c r="M29" s="47">
        <v>216</v>
      </c>
      <c r="N29" s="47"/>
      <c r="O29" s="47"/>
      <c r="P29" s="47"/>
      <c r="Q29" s="47"/>
      <c r="R29" s="47"/>
      <c r="S29" s="49"/>
      <c r="T29" s="49"/>
      <c r="U29" s="8"/>
      <c r="V29" s="2"/>
    </row>
    <row r="30" spans="1:22" ht="14.25" hidden="1">
      <c r="A30" s="2"/>
      <c r="B30" s="6"/>
      <c r="C30" s="15"/>
      <c r="D30" s="50" t="s">
        <v>19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8"/>
      <c r="V30" s="2"/>
    </row>
    <row r="31" spans="1:22" ht="4.5" customHeight="1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5"/>
      <c r="V31" s="2"/>
    </row>
    <row r="32" spans="1:22" ht="15" customHeight="1">
      <c r="A32" s="2"/>
      <c r="B32" s="6"/>
      <c r="C32" s="57"/>
      <c r="D32" s="61" t="s">
        <v>20</v>
      </c>
      <c r="E32" s="62">
        <f>SUM(E8:E27)</f>
        <v>230</v>
      </c>
      <c r="F32" s="63"/>
      <c r="G32" s="64"/>
      <c r="H32" s="65"/>
      <c r="I32" s="46">
        <v>230</v>
      </c>
      <c r="J32" s="47">
        <v>230</v>
      </c>
      <c r="K32" s="47">
        <v>230</v>
      </c>
      <c r="L32" s="47">
        <v>230</v>
      </c>
      <c r="M32" s="47">
        <v>230</v>
      </c>
      <c r="N32" s="47"/>
      <c r="O32" s="47"/>
      <c r="P32" s="47"/>
      <c r="Q32" s="47"/>
      <c r="R32" s="47"/>
      <c r="S32" s="47"/>
      <c r="T32" s="47"/>
      <c r="U32" s="8"/>
      <c r="V32" s="2"/>
    </row>
    <row r="33" spans="1:22" ht="15" customHeight="1">
      <c r="A33" s="2"/>
      <c r="B33" s="6"/>
      <c r="C33" s="57"/>
      <c r="D33" s="66" t="s">
        <v>21</v>
      </c>
      <c r="E33" s="67"/>
      <c r="F33" s="68"/>
      <c r="G33" s="69"/>
      <c r="H33" s="70"/>
      <c r="I33" s="71">
        <f aca="true" t="shared" si="0" ref="I33:T33">IF(I29="","",I32-I29)</f>
        <v>12</v>
      </c>
      <c r="J33" s="72">
        <f t="shared" si="0"/>
        <v>2</v>
      </c>
      <c r="K33" s="72">
        <f t="shared" si="0"/>
        <v>25</v>
      </c>
      <c r="L33" s="72">
        <f t="shared" si="0"/>
        <v>12</v>
      </c>
      <c r="M33" s="72">
        <f t="shared" si="0"/>
        <v>14</v>
      </c>
      <c r="N33" s="72">
        <f t="shared" si="0"/>
      </c>
      <c r="O33" s="72">
        <f t="shared" si="0"/>
      </c>
      <c r="P33" s="72">
        <f t="shared" si="0"/>
      </c>
      <c r="Q33" s="72">
        <f t="shared" si="0"/>
      </c>
      <c r="R33" s="72">
        <f t="shared" si="0"/>
      </c>
      <c r="S33" s="73">
        <f t="shared" si="0"/>
      </c>
      <c r="T33" s="73">
        <f t="shared" si="0"/>
      </c>
      <c r="U33" s="8"/>
      <c r="V33" s="2"/>
    </row>
    <row r="34" spans="1:22" ht="15" customHeight="1">
      <c r="A34" s="2"/>
      <c r="B34" s="6"/>
      <c r="C34" s="57"/>
      <c r="D34" s="66" t="s">
        <v>22</v>
      </c>
      <c r="E34" s="74"/>
      <c r="F34" s="75"/>
      <c r="G34" s="76"/>
      <c r="H34" s="77"/>
      <c r="I34" s="78">
        <f>IF(I32="","",I33/I32)</f>
        <v>0.05217391304347826</v>
      </c>
      <c r="J34" s="79">
        <f aca="true" t="shared" si="1" ref="J34:T34">IF(J32="","",J33/J32)</f>
        <v>0.008695652173913044</v>
      </c>
      <c r="K34" s="79">
        <f t="shared" si="1"/>
        <v>0.10869565217391304</v>
      </c>
      <c r="L34" s="79">
        <f t="shared" si="1"/>
        <v>0.05217391304347826</v>
      </c>
      <c r="M34" s="79">
        <f t="shared" si="1"/>
        <v>0.06086956521739131</v>
      </c>
      <c r="N34" s="79">
        <f t="shared" si="1"/>
      </c>
      <c r="O34" s="79">
        <f t="shared" si="1"/>
      </c>
      <c r="P34" s="79">
        <f t="shared" si="1"/>
      </c>
      <c r="Q34" s="79">
        <f t="shared" si="1"/>
      </c>
      <c r="R34" s="79">
        <f t="shared" si="1"/>
      </c>
      <c r="S34" s="79">
        <f t="shared" si="1"/>
      </c>
      <c r="T34" s="79">
        <f t="shared" si="1"/>
      </c>
      <c r="U34" s="8"/>
      <c r="V34" s="2"/>
    </row>
    <row r="35" spans="1:22" ht="15" customHeight="1">
      <c r="A35" s="2"/>
      <c r="B35" s="6"/>
      <c r="C35" s="57"/>
      <c r="D35" s="80" t="s">
        <v>23</v>
      </c>
      <c r="E35" s="81"/>
      <c r="F35" s="52"/>
      <c r="G35" s="53"/>
      <c r="H35" s="82"/>
      <c r="I35" s="83">
        <f aca="true" t="shared" si="2" ref="I35:T35">IF(I29="","",I33/30)</f>
        <v>0.4</v>
      </c>
      <c r="J35" s="84">
        <f t="shared" si="2"/>
        <v>0.06666666666666667</v>
      </c>
      <c r="K35" s="84">
        <f t="shared" si="2"/>
        <v>0.8333333333333334</v>
      </c>
      <c r="L35" s="84">
        <f t="shared" si="2"/>
        <v>0.4</v>
      </c>
      <c r="M35" s="84">
        <f t="shared" si="2"/>
        <v>0.4666666666666667</v>
      </c>
      <c r="N35" s="84">
        <f t="shared" si="2"/>
      </c>
      <c r="O35" s="84">
        <f t="shared" si="2"/>
      </c>
      <c r="P35" s="84">
        <f t="shared" si="2"/>
      </c>
      <c r="Q35" s="84">
        <f t="shared" si="2"/>
      </c>
      <c r="R35" s="84">
        <f t="shared" si="2"/>
      </c>
      <c r="S35" s="84">
        <f t="shared" si="2"/>
      </c>
      <c r="T35" s="84">
        <f t="shared" si="2"/>
      </c>
      <c r="U35" s="8"/>
      <c r="V35" s="2"/>
    </row>
    <row r="36" spans="1:22" ht="30" customHeight="1">
      <c r="A36" s="2"/>
      <c r="B36" s="85"/>
      <c r="C36" s="86"/>
      <c r="D36" s="86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87"/>
      <c r="V36" s="2"/>
    </row>
    <row r="37" spans="1:22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ht="14.25" customHeight="1"/>
  </sheetData>
  <sheetProtection sheet="1" objects="1" scenarios="1"/>
  <mergeCells count="6">
    <mergeCell ref="D5:T5"/>
    <mergeCell ref="C6:C7"/>
    <mergeCell ref="D6:D7"/>
    <mergeCell ref="F6:H6"/>
    <mergeCell ref="I6:T6"/>
    <mergeCell ref="E36:T36"/>
  </mergeCells>
  <conditionalFormatting sqref="R34:T34">
    <cfRule type="containsBlanks" priority="1" dxfId="2">
      <formula>LEN(TRIM(R34))=0</formula>
    </cfRule>
    <cfRule type="cellIs" priority="2" dxfId="564" operator="lessThan" stopIfTrue="1">
      <formula>0</formula>
    </cfRule>
    <cfRule type="cellIs" priority="3" dxfId="565" operator="between" stopIfTrue="1">
      <formula>0</formula>
      <formula>0.05</formula>
    </cfRule>
    <cfRule type="cellIs" priority="4" dxfId="566" operator="greaterThan" stopIfTrue="1">
      <formula>0.05</formula>
    </cfRule>
  </conditionalFormatting>
  <conditionalFormatting sqref="I34:Q34">
    <cfRule type="containsBlanks" priority="5" dxfId="2">
      <formula>LEN(TRIM(I34))=0</formula>
    </cfRule>
    <cfRule type="cellIs" priority="6" dxfId="564" operator="lessThan" stopIfTrue="1">
      <formula>0</formula>
    </cfRule>
    <cfRule type="cellIs" priority="7" dxfId="565" operator="between" stopIfTrue="1">
      <formula>0</formula>
      <formula>0.05</formula>
    </cfRule>
    <cfRule type="cellIs" priority="8" dxfId="566" operator="greaterThan" stopIfTrue="1">
      <formula>0.05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V37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0.85546875" style="0" customWidth="1"/>
    <col min="3" max="3" width="9.7109375" style="0" customWidth="1"/>
    <col min="4" max="4" width="45.7109375" style="0" customWidth="1"/>
    <col min="5" max="5" width="15.00390625" style="0" customWidth="1"/>
    <col min="6" max="13" width="9.140625" style="0" customWidth="1"/>
    <col min="14" max="20" width="0" style="0" hidden="1" customWidth="1"/>
    <col min="21" max="21" width="0.85546875" style="0" customWidth="1"/>
  </cols>
  <sheetData>
    <row r="2" ht="21.75">
      <c r="B2" s="1" t="s">
        <v>0</v>
      </c>
    </row>
    <row r="3" spans="1:22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2"/>
    </row>
    <row r="5" spans="1:22" ht="21.75" customHeight="1">
      <c r="A5" s="2"/>
      <c r="B5" s="6"/>
      <c r="C5" s="7" t="s">
        <v>50</v>
      </c>
      <c r="D5" s="98" t="s">
        <v>51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  <c r="U5" s="8"/>
      <c r="V5" s="2"/>
    </row>
    <row r="6" spans="1:22" ht="15" customHeight="1">
      <c r="A6" s="2"/>
      <c r="B6" s="6"/>
      <c r="C6" s="101" t="s">
        <v>3</v>
      </c>
      <c r="D6" s="103" t="s">
        <v>4</v>
      </c>
      <c r="E6" s="9" t="s">
        <v>5</v>
      </c>
      <c r="F6" s="105" t="s">
        <v>6</v>
      </c>
      <c r="G6" s="106"/>
      <c r="H6" s="103"/>
      <c r="I6" s="107" t="s">
        <v>7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8"/>
      <c r="V6" s="2"/>
    </row>
    <row r="7" spans="1:22" ht="14.25" customHeight="1">
      <c r="A7" s="2"/>
      <c r="B7" s="6"/>
      <c r="C7" s="102"/>
      <c r="D7" s="104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/>
      <c r="O7" s="14"/>
      <c r="P7" s="14"/>
      <c r="Q7" s="14"/>
      <c r="R7" s="14"/>
      <c r="S7" s="14"/>
      <c r="T7" s="14"/>
      <c r="U7" s="15"/>
      <c r="V7" s="2"/>
    </row>
    <row r="8" spans="1:22" ht="14.25" customHeight="1">
      <c r="A8" s="2"/>
      <c r="B8" s="6"/>
      <c r="C8" s="16">
        <v>2055</v>
      </c>
      <c r="D8" s="17" t="s">
        <v>52</v>
      </c>
      <c r="E8" s="18">
        <v>60</v>
      </c>
      <c r="F8" s="19">
        <v>61</v>
      </c>
      <c r="G8" s="20">
        <v>60</v>
      </c>
      <c r="H8" s="20">
        <v>60</v>
      </c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8"/>
      <c r="V8" s="2"/>
    </row>
    <row r="9" spans="1:22" ht="14.25" customHeight="1">
      <c r="A9" s="2"/>
      <c r="B9" s="6"/>
      <c r="C9" s="23">
        <v>2057</v>
      </c>
      <c r="D9" s="24" t="s">
        <v>53</v>
      </c>
      <c r="E9" s="25">
        <v>60</v>
      </c>
      <c r="F9" s="26">
        <v>59</v>
      </c>
      <c r="G9" s="27">
        <v>53</v>
      </c>
      <c r="H9" s="27">
        <v>60</v>
      </c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8"/>
      <c r="V9" s="2"/>
    </row>
    <row r="10" spans="1:22" ht="14.25" customHeight="1">
      <c r="A10" s="2"/>
      <c r="B10" s="6"/>
      <c r="C10" s="23">
        <v>2229</v>
      </c>
      <c r="D10" s="24" t="s">
        <v>54</v>
      </c>
      <c r="E10" s="25">
        <v>30</v>
      </c>
      <c r="F10" s="26">
        <v>24</v>
      </c>
      <c r="G10" s="27">
        <v>15</v>
      </c>
      <c r="H10" s="27">
        <v>26</v>
      </c>
      <c r="I10" s="28"/>
      <c r="J10" s="3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8"/>
      <c r="V10" s="2"/>
    </row>
    <row r="11" spans="1:22" ht="14.25" customHeight="1">
      <c r="A11" s="2"/>
      <c r="B11" s="6"/>
      <c r="C11" s="23">
        <v>2392</v>
      </c>
      <c r="D11" s="24" t="s">
        <v>55</v>
      </c>
      <c r="E11" s="25">
        <v>60</v>
      </c>
      <c r="F11" s="26">
        <v>60</v>
      </c>
      <c r="G11" s="27">
        <v>60</v>
      </c>
      <c r="H11" s="27">
        <v>60</v>
      </c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8"/>
      <c r="V11" s="2"/>
    </row>
    <row r="12" spans="1:22" ht="14.25" customHeight="1">
      <c r="A12" s="2"/>
      <c r="B12" s="6"/>
      <c r="C12" s="23">
        <v>2415</v>
      </c>
      <c r="D12" s="24" t="s">
        <v>56</v>
      </c>
      <c r="E12" s="25">
        <v>30</v>
      </c>
      <c r="F12" s="26">
        <v>30</v>
      </c>
      <c r="G12" s="27">
        <v>26</v>
      </c>
      <c r="H12" s="27">
        <v>18</v>
      </c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8"/>
      <c r="V12" s="2"/>
    </row>
    <row r="13" spans="1:22" ht="14.25" customHeight="1">
      <c r="A13" s="2"/>
      <c r="B13" s="6"/>
      <c r="C13" s="23">
        <v>2428</v>
      </c>
      <c r="D13" s="24" t="s">
        <v>57</v>
      </c>
      <c r="E13" s="25">
        <v>60</v>
      </c>
      <c r="F13" s="26">
        <v>60</v>
      </c>
      <c r="G13" s="27">
        <v>60</v>
      </c>
      <c r="H13" s="27">
        <v>60</v>
      </c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8"/>
      <c r="V13" s="2"/>
    </row>
    <row r="14" spans="1:22" ht="28.5" customHeight="1">
      <c r="A14" s="2"/>
      <c r="B14" s="6"/>
      <c r="C14" s="23">
        <v>3385</v>
      </c>
      <c r="D14" s="24" t="s">
        <v>58</v>
      </c>
      <c r="E14" s="25">
        <v>30</v>
      </c>
      <c r="F14" s="26">
        <v>30</v>
      </c>
      <c r="G14" s="27">
        <v>30</v>
      </c>
      <c r="H14" s="27">
        <v>30</v>
      </c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8"/>
      <c r="V14" s="2"/>
    </row>
    <row r="15" spans="1:22" ht="14.25" hidden="1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8"/>
      <c r="V15" s="2"/>
    </row>
    <row r="16" spans="1:22" ht="14.25" hidden="1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8"/>
      <c r="V16" s="2"/>
    </row>
    <row r="17" spans="1:22" ht="14.25" hidden="1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8"/>
      <c r="V17" s="2"/>
    </row>
    <row r="18" spans="1:22" ht="14.25" hidden="1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8"/>
      <c r="V18" s="2"/>
    </row>
    <row r="19" spans="1:22" ht="14.25" hidden="1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8"/>
      <c r="V19" s="2"/>
    </row>
    <row r="20" spans="1:22" ht="14.25" hidden="1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8"/>
      <c r="V20" s="2"/>
    </row>
    <row r="21" spans="1:22" ht="14.25" hidden="1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8"/>
      <c r="V21" s="2"/>
    </row>
    <row r="22" spans="1:22" ht="14.25" hidden="1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8"/>
      <c r="V22" s="2"/>
    </row>
    <row r="23" spans="1:22" ht="14.25" hidden="1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8"/>
      <c r="V23" s="2"/>
    </row>
    <row r="24" spans="1:22" ht="14.25" hidden="1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8"/>
      <c r="V24" s="2"/>
    </row>
    <row r="25" spans="1:22" ht="14.25" hidden="1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8"/>
      <c r="V25" s="2"/>
    </row>
    <row r="26" spans="1:22" ht="14.25" hidden="1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8"/>
      <c r="V26" s="2"/>
    </row>
    <row r="27" spans="1:22" ht="14.25" hidden="1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8"/>
      <c r="V27" s="2"/>
    </row>
    <row r="28" spans="1:22" ht="14.25" hidden="1">
      <c r="A28" s="2"/>
      <c r="B28" s="6"/>
      <c r="C28" s="4"/>
      <c r="D28" s="41"/>
      <c r="E28" s="4"/>
      <c r="F28" s="42"/>
      <c r="G28" s="42"/>
      <c r="H28" s="42"/>
      <c r="I28" s="4"/>
      <c r="J28" s="4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15"/>
      <c r="V28" s="2"/>
    </row>
    <row r="29" spans="1:22" ht="15" customHeight="1">
      <c r="A29" s="2"/>
      <c r="B29" s="6"/>
      <c r="C29" s="5"/>
      <c r="D29" s="44" t="s">
        <v>18</v>
      </c>
      <c r="E29" s="45"/>
      <c r="F29" s="46">
        <f>SUM(F8:F27)</f>
        <v>324</v>
      </c>
      <c r="G29" s="47">
        <f>SUM(G8:G27)</f>
        <v>304</v>
      </c>
      <c r="H29" s="48">
        <f>SUM(H8:H27)</f>
        <v>314</v>
      </c>
      <c r="I29" s="46">
        <v>262</v>
      </c>
      <c r="J29" s="47">
        <v>314</v>
      </c>
      <c r="K29" s="47">
        <v>288</v>
      </c>
      <c r="L29" s="47">
        <v>301</v>
      </c>
      <c r="M29" s="47">
        <v>301</v>
      </c>
      <c r="N29" s="47"/>
      <c r="O29" s="47"/>
      <c r="P29" s="47"/>
      <c r="Q29" s="47"/>
      <c r="R29" s="47"/>
      <c r="S29" s="49"/>
      <c r="T29" s="49"/>
      <c r="U29" s="8"/>
      <c r="V29" s="2"/>
    </row>
    <row r="30" spans="1:22" ht="14.25" hidden="1">
      <c r="A30" s="2"/>
      <c r="B30" s="6"/>
      <c r="C30" s="15"/>
      <c r="D30" s="50" t="s">
        <v>19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8"/>
      <c r="V30" s="2"/>
    </row>
    <row r="31" spans="1:22" ht="4.5" customHeight="1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5"/>
      <c r="V31" s="2"/>
    </row>
    <row r="32" spans="1:22" ht="15" customHeight="1">
      <c r="A32" s="2"/>
      <c r="B32" s="6"/>
      <c r="C32" s="57"/>
      <c r="D32" s="61" t="s">
        <v>20</v>
      </c>
      <c r="E32" s="62">
        <f>SUM(E8:E27)</f>
        <v>330</v>
      </c>
      <c r="F32" s="63"/>
      <c r="G32" s="64"/>
      <c r="H32" s="65"/>
      <c r="I32" s="46">
        <v>330</v>
      </c>
      <c r="J32" s="47">
        <v>330</v>
      </c>
      <c r="K32" s="47">
        <v>330</v>
      </c>
      <c r="L32" s="47">
        <v>330</v>
      </c>
      <c r="M32" s="47">
        <v>330</v>
      </c>
      <c r="N32" s="47"/>
      <c r="O32" s="47"/>
      <c r="P32" s="47"/>
      <c r="Q32" s="47"/>
      <c r="R32" s="47"/>
      <c r="S32" s="47"/>
      <c r="T32" s="47"/>
      <c r="U32" s="8"/>
      <c r="V32" s="2"/>
    </row>
    <row r="33" spans="1:22" ht="15" customHeight="1">
      <c r="A33" s="2"/>
      <c r="B33" s="6"/>
      <c r="C33" s="57"/>
      <c r="D33" s="66" t="s">
        <v>21</v>
      </c>
      <c r="E33" s="67"/>
      <c r="F33" s="68"/>
      <c r="G33" s="69"/>
      <c r="H33" s="70"/>
      <c r="I33" s="71">
        <f aca="true" t="shared" si="0" ref="I33:T33">IF(I29="","",I32-I29)</f>
        <v>68</v>
      </c>
      <c r="J33" s="72">
        <f t="shared" si="0"/>
        <v>16</v>
      </c>
      <c r="K33" s="72">
        <f t="shared" si="0"/>
        <v>42</v>
      </c>
      <c r="L33" s="72">
        <f t="shared" si="0"/>
        <v>29</v>
      </c>
      <c r="M33" s="72">
        <f t="shared" si="0"/>
        <v>29</v>
      </c>
      <c r="N33" s="72">
        <f t="shared" si="0"/>
      </c>
      <c r="O33" s="72">
        <f t="shared" si="0"/>
      </c>
      <c r="P33" s="72">
        <f t="shared" si="0"/>
      </c>
      <c r="Q33" s="72">
        <f t="shared" si="0"/>
      </c>
      <c r="R33" s="72">
        <f t="shared" si="0"/>
      </c>
      <c r="S33" s="73">
        <f t="shared" si="0"/>
      </c>
      <c r="T33" s="73">
        <f t="shared" si="0"/>
      </c>
      <c r="U33" s="8"/>
      <c r="V33" s="2"/>
    </row>
    <row r="34" spans="1:22" ht="15" customHeight="1">
      <c r="A34" s="2"/>
      <c r="B34" s="6"/>
      <c r="C34" s="57"/>
      <c r="D34" s="66" t="s">
        <v>22</v>
      </c>
      <c r="E34" s="74"/>
      <c r="F34" s="75"/>
      <c r="G34" s="76"/>
      <c r="H34" s="77"/>
      <c r="I34" s="78">
        <f>IF(I32="","",I33/I32)</f>
        <v>0.20606060606060606</v>
      </c>
      <c r="J34" s="79">
        <f aca="true" t="shared" si="1" ref="J34:T34">IF(J32="","",J33/J32)</f>
        <v>0.048484848484848485</v>
      </c>
      <c r="K34" s="79">
        <f t="shared" si="1"/>
        <v>0.12727272727272726</v>
      </c>
      <c r="L34" s="79">
        <f t="shared" si="1"/>
        <v>0.08787878787878788</v>
      </c>
      <c r="M34" s="79">
        <f t="shared" si="1"/>
        <v>0.08787878787878788</v>
      </c>
      <c r="N34" s="79">
        <f t="shared" si="1"/>
      </c>
      <c r="O34" s="79">
        <f t="shared" si="1"/>
      </c>
      <c r="P34" s="79">
        <f t="shared" si="1"/>
      </c>
      <c r="Q34" s="79">
        <f t="shared" si="1"/>
      </c>
      <c r="R34" s="79">
        <f t="shared" si="1"/>
      </c>
      <c r="S34" s="79">
        <f t="shared" si="1"/>
      </c>
      <c r="T34" s="79">
        <f t="shared" si="1"/>
      </c>
      <c r="U34" s="8"/>
      <c r="V34" s="2"/>
    </row>
    <row r="35" spans="1:22" ht="15" customHeight="1">
      <c r="A35" s="2"/>
      <c r="B35" s="6"/>
      <c r="C35" s="57"/>
      <c r="D35" s="80" t="s">
        <v>23</v>
      </c>
      <c r="E35" s="81"/>
      <c r="F35" s="52"/>
      <c r="G35" s="53"/>
      <c r="H35" s="82"/>
      <c r="I35" s="83">
        <f aca="true" t="shared" si="2" ref="I35:T35">IF(I29="","",I33/30)</f>
        <v>2.2666666666666666</v>
      </c>
      <c r="J35" s="84">
        <f t="shared" si="2"/>
        <v>0.5333333333333333</v>
      </c>
      <c r="K35" s="84">
        <f t="shared" si="2"/>
        <v>1.4</v>
      </c>
      <c r="L35" s="84">
        <f t="shared" si="2"/>
        <v>0.9666666666666667</v>
      </c>
      <c r="M35" s="84">
        <f t="shared" si="2"/>
        <v>0.9666666666666667</v>
      </c>
      <c r="N35" s="84">
        <f t="shared" si="2"/>
      </c>
      <c r="O35" s="84">
        <f t="shared" si="2"/>
      </c>
      <c r="P35" s="84">
        <f t="shared" si="2"/>
      </c>
      <c r="Q35" s="84">
        <f t="shared" si="2"/>
      </c>
      <c r="R35" s="84">
        <f t="shared" si="2"/>
      </c>
      <c r="S35" s="84">
        <f t="shared" si="2"/>
      </c>
      <c r="T35" s="84">
        <f t="shared" si="2"/>
      </c>
      <c r="U35" s="8"/>
      <c r="V35" s="2"/>
    </row>
    <row r="36" spans="1:22" ht="30" customHeight="1">
      <c r="A36" s="2"/>
      <c r="B36" s="85"/>
      <c r="C36" s="86"/>
      <c r="D36" s="86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87"/>
      <c r="V36" s="2"/>
    </row>
    <row r="37" spans="1:22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ht="14.25" customHeight="1"/>
  </sheetData>
  <sheetProtection sheet="1" objects="1" scenarios="1"/>
  <mergeCells count="6">
    <mergeCell ref="D5:T5"/>
    <mergeCell ref="C6:C7"/>
    <mergeCell ref="D6:D7"/>
    <mergeCell ref="F6:H6"/>
    <mergeCell ref="I6:T6"/>
    <mergeCell ref="E36:T36"/>
  </mergeCells>
  <conditionalFormatting sqref="R34:T34">
    <cfRule type="containsBlanks" priority="1" dxfId="2">
      <formula>LEN(TRIM(R34))=0</formula>
    </cfRule>
    <cfRule type="cellIs" priority="2" dxfId="564" operator="lessThan" stopIfTrue="1">
      <formula>0</formula>
    </cfRule>
    <cfRule type="cellIs" priority="3" dxfId="565" operator="between" stopIfTrue="1">
      <formula>0</formula>
      <formula>0.05</formula>
    </cfRule>
    <cfRule type="cellIs" priority="4" dxfId="566" operator="greaterThan" stopIfTrue="1">
      <formula>0.05</formula>
    </cfRule>
  </conditionalFormatting>
  <conditionalFormatting sqref="I34:Q34">
    <cfRule type="containsBlanks" priority="5" dxfId="2">
      <formula>LEN(TRIM(I34))=0</formula>
    </cfRule>
    <cfRule type="cellIs" priority="6" dxfId="564" operator="lessThan" stopIfTrue="1">
      <formula>0</formula>
    </cfRule>
    <cfRule type="cellIs" priority="7" dxfId="565" operator="between" stopIfTrue="1">
      <formula>0</formula>
      <formula>0.05</formula>
    </cfRule>
    <cfRule type="cellIs" priority="8" dxfId="566" operator="greaterThan" stopIfTrue="1">
      <formula>0.05</formula>
    </cfRule>
  </conditionalFormatting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2:V37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0.85546875" style="0" customWidth="1"/>
    <col min="3" max="3" width="9.7109375" style="0" customWidth="1"/>
    <col min="4" max="4" width="45.7109375" style="0" customWidth="1"/>
    <col min="5" max="5" width="15.00390625" style="0" customWidth="1"/>
    <col min="6" max="13" width="9.140625" style="0" customWidth="1"/>
    <col min="14" max="20" width="0" style="0" hidden="1" customWidth="1"/>
    <col min="21" max="21" width="0.85546875" style="0" customWidth="1"/>
  </cols>
  <sheetData>
    <row r="2" ht="21.75">
      <c r="B2" s="1" t="s">
        <v>0</v>
      </c>
    </row>
    <row r="3" spans="1:22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2"/>
    </row>
    <row r="5" spans="1:22" ht="21.75" customHeight="1">
      <c r="A5" s="2"/>
      <c r="B5" s="6"/>
      <c r="C5" s="7" t="s">
        <v>439</v>
      </c>
      <c r="D5" s="98" t="s">
        <v>440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  <c r="U5" s="8"/>
      <c r="V5" s="2"/>
    </row>
    <row r="6" spans="1:22" ht="15" customHeight="1">
      <c r="A6" s="2"/>
      <c r="B6" s="6"/>
      <c r="C6" s="101" t="s">
        <v>3</v>
      </c>
      <c r="D6" s="103" t="s">
        <v>4</v>
      </c>
      <c r="E6" s="9" t="s">
        <v>5</v>
      </c>
      <c r="F6" s="105" t="s">
        <v>6</v>
      </c>
      <c r="G6" s="106"/>
      <c r="H6" s="103"/>
      <c r="I6" s="107" t="s">
        <v>7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8"/>
      <c r="V6" s="2"/>
    </row>
    <row r="7" spans="1:22" ht="14.25" customHeight="1">
      <c r="A7" s="2"/>
      <c r="B7" s="6"/>
      <c r="C7" s="102"/>
      <c r="D7" s="104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/>
      <c r="O7" s="14"/>
      <c r="P7" s="14"/>
      <c r="Q7" s="14"/>
      <c r="R7" s="14"/>
      <c r="S7" s="14"/>
      <c r="T7" s="14"/>
      <c r="U7" s="15"/>
      <c r="V7" s="2"/>
    </row>
    <row r="8" spans="1:22" ht="14.25" customHeight="1">
      <c r="A8" s="2"/>
      <c r="B8" s="6"/>
      <c r="C8" s="16">
        <v>2338</v>
      </c>
      <c r="D8" s="17" t="s">
        <v>441</v>
      </c>
      <c r="E8" s="18">
        <v>60</v>
      </c>
      <c r="F8" s="19">
        <v>60</v>
      </c>
      <c r="G8" s="20">
        <v>58</v>
      </c>
      <c r="H8" s="20">
        <v>58</v>
      </c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8"/>
      <c r="V8" s="2"/>
    </row>
    <row r="9" spans="1:22" ht="28.5" customHeight="1">
      <c r="A9" s="2"/>
      <c r="B9" s="6"/>
      <c r="C9" s="23">
        <v>3349</v>
      </c>
      <c r="D9" s="24" t="s">
        <v>442</v>
      </c>
      <c r="E9" s="25">
        <v>30</v>
      </c>
      <c r="F9" s="26">
        <v>25</v>
      </c>
      <c r="G9" s="27">
        <v>21</v>
      </c>
      <c r="H9" s="27">
        <v>29</v>
      </c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8"/>
      <c r="V9" s="2"/>
    </row>
    <row r="10" spans="1:22" ht="14.25" hidden="1">
      <c r="A10" s="2"/>
      <c r="B10" s="6"/>
      <c r="C10" s="23"/>
      <c r="D10" s="24"/>
      <c r="E10" s="25"/>
      <c r="F10" s="26"/>
      <c r="G10" s="27"/>
      <c r="H10" s="27"/>
      <c r="I10" s="28"/>
      <c r="J10" s="3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8"/>
      <c r="V10" s="2"/>
    </row>
    <row r="11" spans="1:22" ht="14.25" hidden="1">
      <c r="A11" s="2"/>
      <c r="B11" s="6"/>
      <c r="C11" s="23"/>
      <c r="D11" s="24"/>
      <c r="E11" s="25"/>
      <c r="F11" s="26"/>
      <c r="G11" s="27"/>
      <c r="H11" s="27"/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8"/>
      <c r="V11" s="2"/>
    </row>
    <row r="12" spans="1:22" ht="14.25" hidden="1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8"/>
      <c r="V12" s="2"/>
    </row>
    <row r="13" spans="1:22" ht="14.25" hidden="1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8"/>
      <c r="V13" s="2"/>
    </row>
    <row r="14" spans="1:22" ht="14.25" hidden="1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8"/>
      <c r="V14" s="2"/>
    </row>
    <row r="15" spans="1:22" ht="14.25" hidden="1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8"/>
      <c r="V15" s="2"/>
    </row>
    <row r="16" spans="1:22" ht="14.25" hidden="1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8"/>
      <c r="V16" s="2"/>
    </row>
    <row r="17" spans="1:22" ht="14.25" hidden="1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8"/>
      <c r="V17" s="2"/>
    </row>
    <row r="18" spans="1:22" ht="14.25" hidden="1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8"/>
      <c r="V18" s="2"/>
    </row>
    <row r="19" spans="1:22" ht="14.25" hidden="1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8"/>
      <c r="V19" s="2"/>
    </row>
    <row r="20" spans="1:22" ht="14.25" hidden="1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8"/>
      <c r="V20" s="2"/>
    </row>
    <row r="21" spans="1:22" ht="14.25" hidden="1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8"/>
      <c r="V21" s="2"/>
    </row>
    <row r="22" spans="1:22" ht="14.25" hidden="1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8"/>
      <c r="V22" s="2"/>
    </row>
    <row r="23" spans="1:22" ht="14.25" hidden="1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8"/>
      <c r="V23" s="2"/>
    </row>
    <row r="24" spans="1:22" ht="14.25" hidden="1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8"/>
      <c r="V24" s="2"/>
    </row>
    <row r="25" spans="1:22" ht="14.25" hidden="1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8"/>
      <c r="V25" s="2"/>
    </row>
    <row r="26" spans="1:22" ht="14.25" hidden="1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8"/>
      <c r="V26" s="2"/>
    </row>
    <row r="27" spans="1:22" ht="14.25" hidden="1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8"/>
      <c r="V27" s="2"/>
    </row>
    <row r="28" spans="1:22" ht="14.25" hidden="1">
      <c r="A28" s="2"/>
      <c r="B28" s="6"/>
      <c r="C28" s="4"/>
      <c r="D28" s="41"/>
      <c r="E28" s="4"/>
      <c r="F28" s="42"/>
      <c r="G28" s="42"/>
      <c r="H28" s="42"/>
      <c r="I28" s="4"/>
      <c r="J28" s="4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15"/>
      <c r="V28" s="2"/>
    </row>
    <row r="29" spans="1:22" ht="15" customHeight="1">
      <c r="A29" s="2"/>
      <c r="B29" s="6"/>
      <c r="C29" s="5"/>
      <c r="D29" s="44" t="s">
        <v>18</v>
      </c>
      <c r="E29" s="45"/>
      <c r="F29" s="46">
        <f>SUM(F8:F27)</f>
        <v>85</v>
      </c>
      <c r="G29" s="47">
        <f>SUM(G8:G27)</f>
        <v>79</v>
      </c>
      <c r="H29" s="48">
        <f>SUM(H8:H27)</f>
        <v>87</v>
      </c>
      <c r="I29" s="46">
        <v>89</v>
      </c>
      <c r="J29" s="47">
        <v>79</v>
      </c>
      <c r="K29" s="47">
        <v>85</v>
      </c>
      <c r="L29" s="47">
        <v>69</v>
      </c>
      <c r="M29" s="47">
        <v>77</v>
      </c>
      <c r="N29" s="47"/>
      <c r="O29" s="47"/>
      <c r="P29" s="47"/>
      <c r="Q29" s="47"/>
      <c r="R29" s="47"/>
      <c r="S29" s="49"/>
      <c r="T29" s="49"/>
      <c r="U29" s="8"/>
      <c r="V29" s="2"/>
    </row>
    <row r="30" spans="1:22" ht="14.25" hidden="1">
      <c r="A30" s="2"/>
      <c r="B30" s="6"/>
      <c r="C30" s="15"/>
      <c r="D30" s="50" t="s">
        <v>19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8"/>
      <c r="V30" s="2"/>
    </row>
    <row r="31" spans="1:22" ht="4.5" customHeight="1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5"/>
      <c r="V31" s="2"/>
    </row>
    <row r="32" spans="1:22" ht="15" customHeight="1">
      <c r="A32" s="2"/>
      <c r="B32" s="6"/>
      <c r="C32" s="57"/>
      <c r="D32" s="61" t="s">
        <v>20</v>
      </c>
      <c r="E32" s="62">
        <f>SUM(E8:E27)</f>
        <v>90</v>
      </c>
      <c r="F32" s="63"/>
      <c r="G32" s="64"/>
      <c r="H32" s="65"/>
      <c r="I32" s="46">
        <v>90</v>
      </c>
      <c r="J32" s="47">
        <v>90</v>
      </c>
      <c r="K32" s="47">
        <v>90</v>
      </c>
      <c r="L32" s="47">
        <v>90</v>
      </c>
      <c r="M32" s="47">
        <v>90</v>
      </c>
      <c r="N32" s="47"/>
      <c r="O32" s="47"/>
      <c r="P32" s="47"/>
      <c r="Q32" s="47"/>
      <c r="R32" s="47"/>
      <c r="S32" s="47"/>
      <c r="T32" s="47"/>
      <c r="U32" s="8"/>
      <c r="V32" s="2"/>
    </row>
    <row r="33" spans="1:22" ht="15" customHeight="1">
      <c r="A33" s="2"/>
      <c r="B33" s="6"/>
      <c r="C33" s="57"/>
      <c r="D33" s="66" t="s">
        <v>21</v>
      </c>
      <c r="E33" s="67"/>
      <c r="F33" s="68"/>
      <c r="G33" s="69"/>
      <c r="H33" s="70"/>
      <c r="I33" s="71">
        <f aca="true" t="shared" si="0" ref="I33:T33">IF(I29="","",I32-I29)</f>
        <v>1</v>
      </c>
      <c r="J33" s="72">
        <f t="shared" si="0"/>
        <v>11</v>
      </c>
      <c r="K33" s="72">
        <f t="shared" si="0"/>
        <v>5</v>
      </c>
      <c r="L33" s="72">
        <f t="shared" si="0"/>
        <v>21</v>
      </c>
      <c r="M33" s="72">
        <f t="shared" si="0"/>
        <v>13</v>
      </c>
      <c r="N33" s="72">
        <f t="shared" si="0"/>
      </c>
      <c r="O33" s="72">
        <f t="shared" si="0"/>
      </c>
      <c r="P33" s="72">
        <f t="shared" si="0"/>
      </c>
      <c r="Q33" s="72">
        <f t="shared" si="0"/>
      </c>
      <c r="R33" s="72">
        <f t="shared" si="0"/>
      </c>
      <c r="S33" s="73">
        <f t="shared" si="0"/>
      </c>
      <c r="T33" s="73">
        <f t="shared" si="0"/>
      </c>
      <c r="U33" s="8"/>
      <c r="V33" s="2"/>
    </row>
    <row r="34" spans="1:22" ht="15" customHeight="1">
      <c r="A34" s="2"/>
      <c r="B34" s="6"/>
      <c r="C34" s="57"/>
      <c r="D34" s="66" t="s">
        <v>22</v>
      </c>
      <c r="E34" s="74"/>
      <c r="F34" s="75"/>
      <c r="G34" s="76"/>
      <c r="H34" s="77"/>
      <c r="I34" s="78">
        <f>IF(I32="","",I33/I32)</f>
        <v>0.011111111111111112</v>
      </c>
      <c r="J34" s="79">
        <f aca="true" t="shared" si="1" ref="J34:T34">IF(J32="","",J33/J32)</f>
        <v>0.12222222222222222</v>
      </c>
      <c r="K34" s="79">
        <f t="shared" si="1"/>
        <v>0.05555555555555555</v>
      </c>
      <c r="L34" s="79">
        <f t="shared" si="1"/>
        <v>0.23333333333333334</v>
      </c>
      <c r="M34" s="79">
        <f t="shared" si="1"/>
        <v>0.14444444444444443</v>
      </c>
      <c r="N34" s="79">
        <f t="shared" si="1"/>
      </c>
      <c r="O34" s="79">
        <f t="shared" si="1"/>
      </c>
      <c r="P34" s="79">
        <f t="shared" si="1"/>
      </c>
      <c r="Q34" s="79">
        <f t="shared" si="1"/>
      </c>
      <c r="R34" s="79">
        <f t="shared" si="1"/>
      </c>
      <c r="S34" s="79">
        <f t="shared" si="1"/>
      </c>
      <c r="T34" s="79">
        <f t="shared" si="1"/>
      </c>
      <c r="U34" s="8"/>
      <c r="V34" s="2"/>
    </row>
    <row r="35" spans="1:22" ht="15" customHeight="1">
      <c r="A35" s="2"/>
      <c r="B35" s="6"/>
      <c r="C35" s="57"/>
      <c r="D35" s="80" t="s">
        <v>23</v>
      </c>
      <c r="E35" s="81"/>
      <c r="F35" s="52"/>
      <c r="G35" s="53"/>
      <c r="H35" s="82"/>
      <c r="I35" s="83">
        <f aca="true" t="shared" si="2" ref="I35:T35">IF(I29="","",I33/30)</f>
        <v>0.03333333333333333</v>
      </c>
      <c r="J35" s="84">
        <f t="shared" si="2"/>
        <v>0.36666666666666664</v>
      </c>
      <c r="K35" s="84">
        <f t="shared" si="2"/>
        <v>0.16666666666666666</v>
      </c>
      <c r="L35" s="84">
        <f t="shared" si="2"/>
        <v>0.7</v>
      </c>
      <c r="M35" s="84">
        <f t="shared" si="2"/>
        <v>0.43333333333333335</v>
      </c>
      <c r="N35" s="84">
        <f t="shared" si="2"/>
      </c>
      <c r="O35" s="84">
        <f t="shared" si="2"/>
      </c>
      <c r="P35" s="84">
        <f t="shared" si="2"/>
      </c>
      <c r="Q35" s="84">
        <f t="shared" si="2"/>
      </c>
      <c r="R35" s="84">
        <f t="shared" si="2"/>
      </c>
      <c r="S35" s="84">
        <f t="shared" si="2"/>
      </c>
      <c r="T35" s="84">
        <f t="shared" si="2"/>
      </c>
      <c r="U35" s="8"/>
      <c r="V35" s="2"/>
    </row>
    <row r="36" spans="1:22" ht="30" customHeight="1">
      <c r="A36" s="2"/>
      <c r="B36" s="85"/>
      <c r="C36" s="86"/>
      <c r="D36" s="86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87"/>
      <c r="V36" s="2"/>
    </row>
    <row r="37" spans="1:22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ht="14.25" customHeight="1"/>
  </sheetData>
  <sheetProtection sheet="1" objects="1" scenarios="1"/>
  <mergeCells count="6">
    <mergeCell ref="D5:T5"/>
    <mergeCell ref="C6:C7"/>
    <mergeCell ref="D6:D7"/>
    <mergeCell ref="F6:H6"/>
    <mergeCell ref="I6:T6"/>
    <mergeCell ref="E36:T36"/>
  </mergeCells>
  <conditionalFormatting sqref="R34:T34">
    <cfRule type="containsBlanks" priority="1" dxfId="2">
      <formula>LEN(TRIM(R34))=0</formula>
    </cfRule>
    <cfRule type="cellIs" priority="2" dxfId="564" operator="lessThan" stopIfTrue="1">
      <formula>0</formula>
    </cfRule>
    <cfRule type="cellIs" priority="3" dxfId="565" operator="between" stopIfTrue="1">
      <formula>0</formula>
      <formula>0.05</formula>
    </cfRule>
    <cfRule type="cellIs" priority="4" dxfId="566" operator="greaterThan" stopIfTrue="1">
      <formula>0.05</formula>
    </cfRule>
  </conditionalFormatting>
  <conditionalFormatting sqref="I34:Q34">
    <cfRule type="containsBlanks" priority="5" dxfId="2">
      <formula>LEN(TRIM(I34))=0</formula>
    </cfRule>
    <cfRule type="cellIs" priority="6" dxfId="564" operator="lessThan" stopIfTrue="1">
      <formula>0</formula>
    </cfRule>
    <cfRule type="cellIs" priority="7" dxfId="565" operator="between" stopIfTrue="1">
      <formula>0</formula>
      <formula>0.05</formula>
    </cfRule>
    <cfRule type="cellIs" priority="8" dxfId="566" operator="greaterThan" stopIfTrue="1">
      <formula>0.05</formula>
    </cfRule>
  </conditionalFormatting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2:V37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0.85546875" style="0" customWidth="1"/>
    <col min="3" max="3" width="9.7109375" style="0" customWidth="1"/>
    <col min="4" max="4" width="45.7109375" style="0" customWidth="1"/>
    <col min="5" max="5" width="15.00390625" style="0" customWidth="1"/>
    <col min="6" max="13" width="9.140625" style="0" customWidth="1"/>
    <col min="14" max="20" width="0" style="0" hidden="1" customWidth="1"/>
    <col min="21" max="21" width="0.85546875" style="0" customWidth="1"/>
  </cols>
  <sheetData>
    <row r="2" ht="21.75">
      <c r="B2" s="1" t="s">
        <v>0</v>
      </c>
    </row>
    <row r="3" spans="1:22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2"/>
    </row>
    <row r="5" spans="1:22" ht="21.75" customHeight="1">
      <c r="A5" s="2"/>
      <c r="B5" s="6"/>
      <c r="C5" s="7" t="s">
        <v>443</v>
      </c>
      <c r="D5" s="98" t="s">
        <v>444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  <c r="U5" s="8"/>
      <c r="V5" s="2"/>
    </row>
    <row r="6" spans="1:22" ht="15" customHeight="1">
      <c r="A6" s="2"/>
      <c r="B6" s="6"/>
      <c r="C6" s="101" t="s">
        <v>3</v>
      </c>
      <c r="D6" s="103" t="s">
        <v>4</v>
      </c>
      <c r="E6" s="9" t="s">
        <v>5</v>
      </c>
      <c r="F6" s="105" t="s">
        <v>6</v>
      </c>
      <c r="G6" s="106"/>
      <c r="H6" s="103"/>
      <c r="I6" s="107" t="s">
        <v>7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8"/>
      <c r="V6" s="2"/>
    </row>
    <row r="7" spans="1:22" ht="14.25" customHeight="1">
      <c r="A7" s="2"/>
      <c r="B7" s="6"/>
      <c r="C7" s="102"/>
      <c r="D7" s="104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/>
      <c r="O7" s="14"/>
      <c r="P7" s="14"/>
      <c r="Q7" s="14"/>
      <c r="R7" s="14"/>
      <c r="S7" s="14"/>
      <c r="T7" s="14"/>
      <c r="U7" s="15"/>
      <c r="V7" s="2"/>
    </row>
    <row r="8" spans="1:22" ht="14.25" customHeight="1">
      <c r="A8" s="2"/>
      <c r="B8" s="6"/>
      <c r="C8" s="16">
        <v>2003</v>
      </c>
      <c r="D8" s="17" t="s">
        <v>445</v>
      </c>
      <c r="E8" s="18">
        <v>60</v>
      </c>
      <c r="F8" s="19">
        <v>56</v>
      </c>
      <c r="G8" s="20">
        <v>53</v>
      </c>
      <c r="H8" s="20">
        <v>58</v>
      </c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8"/>
      <c r="V8" s="2"/>
    </row>
    <row r="9" spans="1:22" ht="14.25" hidden="1">
      <c r="A9" s="2"/>
      <c r="B9" s="6"/>
      <c r="C9" s="23"/>
      <c r="D9" s="24"/>
      <c r="E9" s="25"/>
      <c r="F9" s="26"/>
      <c r="G9" s="27"/>
      <c r="H9" s="27"/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8"/>
      <c r="V9" s="2"/>
    </row>
    <row r="10" spans="1:22" ht="14.25" hidden="1">
      <c r="A10" s="2"/>
      <c r="B10" s="6"/>
      <c r="C10" s="23"/>
      <c r="D10" s="24"/>
      <c r="E10" s="25"/>
      <c r="F10" s="26"/>
      <c r="G10" s="27"/>
      <c r="H10" s="27"/>
      <c r="I10" s="28"/>
      <c r="J10" s="3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8"/>
      <c r="V10" s="2"/>
    </row>
    <row r="11" spans="1:22" ht="14.25" hidden="1">
      <c r="A11" s="2"/>
      <c r="B11" s="6"/>
      <c r="C11" s="23"/>
      <c r="D11" s="24"/>
      <c r="E11" s="25"/>
      <c r="F11" s="26"/>
      <c r="G11" s="27"/>
      <c r="H11" s="27"/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8"/>
      <c r="V11" s="2"/>
    </row>
    <row r="12" spans="1:22" ht="14.25" hidden="1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8"/>
      <c r="V12" s="2"/>
    </row>
    <row r="13" spans="1:22" ht="14.25" hidden="1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8"/>
      <c r="V13" s="2"/>
    </row>
    <row r="14" spans="1:22" ht="14.25" hidden="1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8"/>
      <c r="V14" s="2"/>
    </row>
    <row r="15" spans="1:22" ht="14.25" hidden="1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8"/>
      <c r="V15" s="2"/>
    </row>
    <row r="16" spans="1:22" ht="14.25" hidden="1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8"/>
      <c r="V16" s="2"/>
    </row>
    <row r="17" spans="1:22" ht="14.25" hidden="1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8"/>
      <c r="V17" s="2"/>
    </row>
    <row r="18" spans="1:22" ht="14.25" hidden="1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8"/>
      <c r="V18" s="2"/>
    </row>
    <row r="19" spans="1:22" ht="14.25" hidden="1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8"/>
      <c r="V19" s="2"/>
    </row>
    <row r="20" spans="1:22" ht="14.25" hidden="1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8"/>
      <c r="V20" s="2"/>
    </row>
    <row r="21" spans="1:22" ht="14.25" hidden="1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8"/>
      <c r="V21" s="2"/>
    </row>
    <row r="22" spans="1:22" ht="14.25" hidden="1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8"/>
      <c r="V22" s="2"/>
    </row>
    <row r="23" spans="1:22" ht="14.25" hidden="1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8"/>
      <c r="V23" s="2"/>
    </row>
    <row r="24" spans="1:22" ht="14.25" hidden="1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8"/>
      <c r="V24" s="2"/>
    </row>
    <row r="25" spans="1:22" ht="14.25" hidden="1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8"/>
      <c r="V25" s="2"/>
    </row>
    <row r="26" spans="1:22" ht="14.25" hidden="1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8"/>
      <c r="V26" s="2"/>
    </row>
    <row r="27" spans="1:22" ht="14.25" hidden="1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8"/>
      <c r="V27" s="2"/>
    </row>
    <row r="28" spans="1:22" ht="14.25" hidden="1">
      <c r="A28" s="2"/>
      <c r="B28" s="6"/>
      <c r="C28" s="4"/>
      <c r="D28" s="41"/>
      <c r="E28" s="4"/>
      <c r="F28" s="42"/>
      <c r="G28" s="42"/>
      <c r="H28" s="42"/>
      <c r="I28" s="4"/>
      <c r="J28" s="4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15"/>
      <c r="V28" s="2"/>
    </row>
    <row r="29" spans="1:22" ht="15" customHeight="1">
      <c r="A29" s="2"/>
      <c r="B29" s="6"/>
      <c r="C29" s="5"/>
      <c r="D29" s="44" t="s">
        <v>18</v>
      </c>
      <c r="E29" s="45"/>
      <c r="F29" s="46">
        <f>SUM(F8:F27)</f>
        <v>56</v>
      </c>
      <c r="G29" s="47">
        <f>SUM(G8:G27)</f>
        <v>53</v>
      </c>
      <c r="H29" s="48">
        <f>SUM(H8:H27)</f>
        <v>58</v>
      </c>
      <c r="I29" s="46">
        <v>47</v>
      </c>
      <c r="J29" s="47">
        <v>52</v>
      </c>
      <c r="K29" s="47">
        <v>44</v>
      </c>
      <c r="L29" s="47">
        <v>51</v>
      </c>
      <c r="M29" s="47">
        <v>49</v>
      </c>
      <c r="N29" s="47"/>
      <c r="O29" s="47"/>
      <c r="P29" s="47"/>
      <c r="Q29" s="47"/>
      <c r="R29" s="47"/>
      <c r="S29" s="49"/>
      <c r="T29" s="49"/>
      <c r="U29" s="8"/>
      <c r="V29" s="2"/>
    </row>
    <row r="30" spans="1:22" ht="14.25" hidden="1">
      <c r="A30" s="2"/>
      <c r="B30" s="6"/>
      <c r="C30" s="15"/>
      <c r="D30" s="50" t="s">
        <v>19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8"/>
      <c r="V30" s="2"/>
    </row>
    <row r="31" spans="1:22" ht="4.5" customHeight="1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5"/>
      <c r="V31" s="2"/>
    </row>
    <row r="32" spans="1:22" ht="15" customHeight="1">
      <c r="A32" s="2"/>
      <c r="B32" s="6"/>
      <c r="C32" s="57"/>
      <c r="D32" s="61" t="s">
        <v>20</v>
      </c>
      <c r="E32" s="62">
        <f>SUM(E8:E27)</f>
        <v>60</v>
      </c>
      <c r="F32" s="63"/>
      <c r="G32" s="64"/>
      <c r="H32" s="65"/>
      <c r="I32" s="46">
        <v>60</v>
      </c>
      <c r="J32" s="47">
        <v>60</v>
      </c>
      <c r="K32" s="47">
        <v>60</v>
      </c>
      <c r="L32" s="47">
        <v>60</v>
      </c>
      <c r="M32" s="47">
        <v>60</v>
      </c>
      <c r="N32" s="47"/>
      <c r="O32" s="47"/>
      <c r="P32" s="47"/>
      <c r="Q32" s="47"/>
      <c r="R32" s="47"/>
      <c r="S32" s="47"/>
      <c r="T32" s="47"/>
      <c r="U32" s="8"/>
      <c r="V32" s="2"/>
    </row>
    <row r="33" spans="1:22" ht="15" customHeight="1">
      <c r="A33" s="2"/>
      <c r="B33" s="6"/>
      <c r="C33" s="57"/>
      <c r="D33" s="66" t="s">
        <v>21</v>
      </c>
      <c r="E33" s="67"/>
      <c r="F33" s="68"/>
      <c r="G33" s="69"/>
      <c r="H33" s="70"/>
      <c r="I33" s="71">
        <f aca="true" t="shared" si="0" ref="I33:T33">IF(I29="","",I32-I29)</f>
        <v>13</v>
      </c>
      <c r="J33" s="72">
        <f t="shared" si="0"/>
        <v>8</v>
      </c>
      <c r="K33" s="72">
        <f t="shared" si="0"/>
        <v>16</v>
      </c>
      <c r="L33" s="72">
        <f t="shared" si="0"/>
        <v>9</v>
      </c>
      <c r="M33" s="72">
        <f t="shared" si="0"/>
        <v>11</v>
      </c>
      <c r="N33" s="72">
        <f t="shared" si="0"/>
      </c>
      <c r="O33" s="72">
        <f t="shared" si="0"/>
      </c>
      <c r="P33" s="72">
        <f t="shared" si="0"/>
      </c>
      <c r="Q33" s="72">
        <f t="shared" si="0"/>
      </c>
      <c r="R33" s="72">
        <f t="shared" si="0"/>
      </c>
      <c r="S33" s="73">
        <f t="shared" si="0"/>
      </c>
      <c r="T33" s="73">
        <f t="shared" si="0"/>
      </c>
      <c r="U33" s="8"/>
      <c r="V33" s="2"/>
    </row>
    <row r="34" spans="1:22" ht="15" customHeight="1">
      <c r="A34" s="2"/>
      <c r="B34" s="6"/>
      <c r="C34" s="57"/>
      <c r="D34" s="66" t="s">
        <v>22</v>
      </c>
      <c r="E34" s="74"/>
      <c r="F34" s="75"/>
      <c r="G34" s="76"/>
      <c r="H34" s="77"/>
      <c r="I34" s="78">
        <f>IF(I32="","",I33/I32)</f>
        <v>0.21666666666666667</v>
      </c>
      <c r="J34" s="79">
        <f aca="true" t="shared" si="1" ref="J34:T34">IF(J32="","",J33/J32)</f>
        <v>0.13333333333333333</v>
      </c>
      <c r="K34" s="79">
        <f t="shared" si="1"/>
        <v>0.26666666666666666</v>
      </c>
      <c r="L34" s="79">
        <f t="shared" si="1"/>
        <v>0.15</v>
      </c>
      <c r="M34" s="79">
        <f t="shared" si="1"/>
        <v>0.18333333333333332</v>
      </c>
      <c r="N34" s="79">
        <f t="shared" si="1"/>
      </c>
      <c r="O34" s="79">
        <f t="shared" si="1"/>
      </c>
      <c r="P34" s="79">
        <f t="shared" si="1"/>
      </c>
      <c r="Q34" s="79">
        <f t="shared" si="1"/>
      </c>
      <c r="R34" s="79">
        <f t="shared" si="1"/>
      </c>
      <c r="S34" s="79">
        <f t="shared" si="1"/>
      </c>
      <c r="T34" s="79">
        <f t="shared" si="1"/>
      </c>
      <c r="U34" s="8"/>
      <c r="V34" s="2"/>
    </row>
    <row r="35" spans="1:22" ht="15" customHeight="1">
      <c r="A35" s="2"/>
      <c r="B35" s="6"/>
      <c r="C35" s="57"/>
      <c r="D35" s="80" t="s">
        <v>23</v>
      </c>
      <c r="E35" s="81"/>
      <c r="F35" s="52"/>
      <c r="G35" s="53"/>
      <c r="H35" s="82"/>
      <c r="I35" s="83">
        <f aca="true" t="shared" si="2" ref="I35:T35">IF(I29="","",I33/30)</f>
        <v>0.43333333333333335</v>
      </c>
      <c r="J35" s="84">
        <f t="shared" si="2"/>
        <v>0.26666666666666666</v>
      </c>
      <c r="K35" s="84">
        <f t="shared" si="2"/>
        <v>0.5333333333333333</v>
      </c>
      <c r="L35" s="84">
        <f t="shared" si="2"/>
        <v>0.3</v>
      </c>
      <c r="M35" s="84">
        <f t="shared" si="2"/>
        <v>0.36666666666666664</v>
      </c>
      <c r="N35" s="84">
        <f t="shared" si="2"/>
      </c>
      <c r="O35" s="84">
        <f t="shared" si="2"/>
      </c>
      <c r="P35" s="84">
        <f t="shared" si="2"/>
      </c>
      <c r="Q35" s="84">
        <f t="shared" si="2"/>
      </c>
      <c r="R35" s="84">
        <f t="shared" si="2"/>
      </c>
      <c r="S35" s="84">
        <f t="shared" si="2"/>
      </c>
      <c r="T35" s="84">
        <f t="shared" si="2"/>
      </c>
      <c r="U35" s="8"/>
      <c r="V35" s="2"/>
    </row>
    <row r="36" spans="1:22" ht="30" customHeight="1">
      <c r="A36" s="2"/>
      <c r="B36" s="85"/>
      <c r="C36" s="86"/>
      <c r="D36" s="86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87"/>
      <c r="V36" s="2"/>
    </row>
    <row r="37" spans="1:22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ht="14.25" customHeight="1"/>
  </sheetData>
  <sheetProtection sheet="1" objects="1" scenarios="1"/>
  <mergeCells count="6">
    <mergeCell ref="D5:T5"/>
    <mergeCell ref="C6:C7"/>
    <mergeCell ref="D6:D7"/>
    <mergeCell ref="F6:H6"/>
    <mergeCell ref="I6:T6"/>
    <mergeCell ref="E36:T36"/>
  </mergeCells>
  <conditionalFormatting sqref="R34:T34">
    <cfRule type="containsBlanks" priority="1" dxfId="2">
      <formula>LEN(TRIM(R34))=0</formula>
    </cfRule>
    <cfRule type="cellIs" priority="2" dxfId="564" operator="lessThan" stopIfTrue="1">
      <formula>0</formula>
    </cfRule>
    <cfRule type="cellIs" priority="3" dxfId="565" operator="between" stopIfTrue="1">
      <formula>0</formula>
      <formula>0.05</formula>
    </cfRule>
    <cfRule type="cellIs" priority="4" dxfId="566" operator="greaterThan" stopIfTrue="1">
      <formula>0.05</formula>
    </cfRule>
  </conditionalFormatting>
  <conditionalFormatting sqref="I34:Q34">
    <cfRule type="containsBlanks" priority="5" dxfId="2">
      <formula>LEN(TRIM(I34))=0</formula>
    </cfRule>
    <cfRule type="cellIs" priority="6" dxfId="564" operator="lessThan" stopIfTrue="1">
      <formula>0</formula>
    </cfRule>
    <cfRule type="cellIs" priority="7" dxfId="565" operator="between" stopIfTrue="1">
      <formula>0</formula>
      <formula>0.05</formula>
    </cfRule>
    <cfRule type="cellIs" priority="8" dxfId="566" operator="greaterThan" stopIfTrue="1">
      <formula>0.05</formula>
    </cfRule>
  </conditionalFormatting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2:V37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0.85546875" style="0" customWidth="1"/>
    <col min="3" max="3" width="9.7109375" style="0" customWidth="1"/>
    <col min="4" max="4" width="45.7109375" style="0" customWidth="1"/>
    <col min="5" max="5" width="15.00390625" style="0" customWidth="1"/>
    <col min="6" max="13" width="9.140625" style="0" customWidth="1"/>
    <col min="14" max="20" width="0" style="0" hidden="1" customWidth="1"/>
    <col min="21" max="21" width="0.85546875" style="0" customWidth="1"/>
  </cols>
  <sheetData>
    <row r="2" ht="21.75">
      <c r="B2" s="1" t="s">
        <v>0</v>
      </c>
    </row>
    <row r="3" spans="1:22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2"/>
    </row>
    <row r="5" spans="1:22" ht="21.75" customHeight="1">
      <c r="A5" s="2"/>
      <c r="B5" s="6"/>
      <c r="C5" s="7" t="s">
        <v>446</v>
      </c>
      <c r="D5" s="98" t="s">
        <v>447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  <c r="U5" s="8"/>
      <c r="V5" s="2"/>
    </row>
    <row r="6" spans="1:22" ht="15" customHeight="1">
      <c r="A6" s="2"/>
      <c r="B6" s="6"/>
      <c r="C6" s="101" t="s">
        <v>3</v>
      </c>
      <c r="D6" s="103" t="s">
        <v>4</v>
      </c>
      <c r="E6" s="9" t="s">
        <v>5</v>
      </c>
      <c r="F6" s="105" t="s">
        <v>6</v>
      </c>
      <c r="G6" s="106"/>
      <c r="H6" s="103"/>
      <c r="I6" s="107" t="s">
        <v>7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8"/>
      <c r="V6" s="2"/>
    </row>
    <row r="7" spans="1:22" ht="14.25" customHeight="1">
      <c r="A7" s="2"/>
      <c r="B7" s="6"/>
      <c r="C7" s="102"/>
      <c r="D7" s="104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/>
      <c r="O7" s="14"/>
      <c r="P7" s="14"/>
      <c r="Q7" s="14"/>
      <c r="R7" s="14"/>
      <c r="S7" s="14"/>
      <c r="T7" s="14"/>
      <c r="U7" s="15"/>
      <c r="V7" s="2"/>
    </row>
    <row r="8" spans="1:22" ht="14.25" customHeight="1">
      <c r="A8" s="2"/>
      <c r="B8" s="6"/>
      <c r="C8" s="16">
        <v>2032</v>
      </c>
      <c r="D8" s="17" t="s">
        <v>448</v>
      </c>
      <c r="E8" s="18">
        <v>8</v>
      </c>
      <c r="F8" s="19">
        <v>8</v>
      </c>
      <c r="G8" s="20">
        <v>9</v>
      </c>
      <c r="H8" s="20">
        <v>9</v>
      </c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8"/>
      <c r="V8" s="2"/>
    </row>
    <row r="9" spans="1:22" ht="14.25" customHeight="1">
      <c r="A9" s="2"/>
      <c r="B9" s="6"/>
      <c r="C9" s="23">
        <v>3335</v>
      </c>
      <c r="D9" s="24" t="s">
        <v>449</v>
      </c>
      <c r="E9" s="25">
        <v>16</v>
      </c>
      <c r="F9" s="26">
        <v>10</v>
      </c>
      <c r="G9" s="27">
        <v>13</v>
      </c>
      <c r="H9" s="27">
        <v>14</v>
      </c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8"/>
      <c r="V9" s="2"/>
    </row>
    <row r="10" spans="1:22" ht="28.5" customHeight="1">
      <c r="A10" s="2"/>
      <c r="B10" s="6"/>
      <c r="C10" s="23">
        <v>3352</v>
      </c>
      <c r="D10" s="24" t="s">
        <v>450</v>
      </c>
      <c r="E10" s="25">
        <v>15</v>
      </c>
      <c r="F10" s="26">
        <v>13</v>
      </c>
      <c r="G10" s="27">
        <v>19</v>
      </c>
      <c r="H10" s="27">
        <v>15</v>
      </c>
      <c r="I10" s="28"/>
      <c r="J10" s="3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8"/>
      <c r="V10" s="2"/>
    </row>
    <row r="11" spans="1:22" ht="14.25" hidden="1">
      <c r="A11" s="2"/>
      <c r="B11" s="6"/>
      <c r="C11" s="23"/>
      <c r="D11" s="24"/>
      <c r="E11" s="25"/>
      <c r="F11" s="26"/>
      <c r="G11" s="27"/>
      <c r="H11" s="27"/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8"/>
      <c r="V11" s="2"/>
    </row>
    <row r="12" spans="1:22" ht="14.25" hidden="1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8"/>
      <c r="V12" s="2"/>
    </row>
    <row r="13" spans="1:22" ht="14.25" hidden="1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8"/>
      <c r="V13" s="2"/>
    </row>
    <row r="14" spans="1:22" ht="14.25" hidden="1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8"/>
      <c r="V14" s="2"/>
    </row>
    <row r="15" spans="1:22" ht="14.25" hidden="1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8"/>
      <c r="V15" s="2"/>
    </row>
    <row r="16" spans="1:22" ht="14.25" hidden="1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8"/>
      <c r="V16" s="2"/>
    </row>
    <row r="17" spans="1:22" ht="14.25" hidden="1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8"/>
      <c r="V17" s="2"/>
    </row>
    <row r="18" spans="1:22" ht="14.25" hidden="1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8"/>
      <c r="V18" s="2"/>
    </row>
    <row r="19" spans="1:22" ht="14.25" hidden="1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8"/>
      <c r="V19" s="2"/>
    </row>
    <row r="20" spans="1:22" ht="14.25" hidden="1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8"/>
      <c r="V20" s="2"/>
    </row>
    <row r="21" spans="1:22" ht="14.25" hidden="1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8"/>
      <c r="V21" s="2"/>
    </row>
    <row r="22" spans="1:22" ht="14.25" hidden="1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8"/>
      <c r="V22" s="2"/>
    </row>
    <row r="23" spans="1:22" ht="14.25" hidden="1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8"/>
      <c r="V23" s="2"/>
    </row>
    <row r="24" spans="1:22" ht="14.25" hidden="1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8"/>
      <c r="V24" s="2"/>
    </row>
    <row r="25" spans="1:22" ht="14.25" hidden="1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8"/>
      <c r="V25" s="2"/>
    </row>
    <row r="26" spans="1:22" ht="14.25" hidden="1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8"/>
      <c r="V26" s="2"/>
    </row>
    <row r="27" spans="1:22" ht="14.25" hidden="1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8"/>
      <c r="V27" s="2"/>
    </row>
    <row r="28" spans="1:22" ht="14.25" hidden="1">
      <c r="A28" s="2"/>
      <c r="B28" s="6"/>
      <c r="C28" s="4"/>
      <c r="D28" s="41"/>
      <c r="E28" s="4"/>
      <c r="F28" s="42"/>
      <c r="G28" s="42"/>
      <c r="H28" s="42"/>
      <c r="I28" s="4"/>
      <c r="J28" s="4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15"/>
      <c r="V28" s="2"/>
    </row>
    <row r="29" spans="1:22" ht="15" customHeight="1">
      <c r="A29" s="2"/>
      <c r="B29" s="6"/>
      <c r="C29" s="5"/>
      <c r="D29" s="44" t="s">
        <v>18</v>
      </c>
      <c r="E29" s="45"/>
      <c r="F29" s="46">
        <f>SUM(F8:F27)</f>
        <v>31</v>
      </c>
      <c r="G29" s="47">
        <f>SUM(G8:G27)</f>
        <v>41</v>
      </c>
      <c r="H29" s="48">
        <f>SUM(H8:H27)</f>
        <v>38</v>
      </c>
      <c r="I29" s="46">
        <v>37</v>
      </c>
      <c r="J29" s="47">
        <v>39</v>
      </c>
      <c r="K29" s="47">
        <v>39</v>
      </c>
      <c r="L29" s="47">
        <v>34</v>
      </c>
      <c r="M29" s="47">
        <v>37</v>
      </c>
      <c r="N29" s="47"/>
      <c r="O29" s="47"/>
      <c r="P29" s="47"/>
      <c r="Q29" s="47"/>
      <c r="R29" s="47"/>
      <c r="S29" s="49"/>
      <c r="T29" s="49"/>
      <c r="U29" s="8"/>
      <c r="V29" s="2"/>
    </row>
    <row r="30" spans="1:22" ht="14.25" hidden="1">
      <c r="A30" s="2"/>
      <c r="B30" s="6"/>
      <c r="C30" s="15"/>
      <c r="D30" s="50" t="s">
        <v>19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8"/>
      <c r="V30" s="2"/>
    </row>
    <row r="31" spans="1:22" ht="4.5" customHeight="1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5"/>
      <c r="V31" s="2"/>
    </row>
    <row r="32" spans="1:22" ht="15" customHeight="1">
      <c r="A32" s="2"/>
      <c r="B32" s="6"/>
      <c r="C32" s="57"/>
      <c r="D32" s="61" t="s">
        <v>20</v>
      </c>
      <c r="E32" s="62">
        <f>SUM(E8:E27)</f>
        <v>39</v>
      </c>
      <c r="F32" s="63"/>
      <c r="G32" s="64"/>
      <c r="H32" s="65"/>
      <c r="I32" s="46">
        <v>39</v>
      </c>
      <c r="J32" s="47">
        <v>39</v>
      </c>
      <c r="K32" s="47">
        <v>39</v>
      </c>
      <c r="L32" s="47">
        <v>39</v>
      </c>
      <c r="M32" s="47">
        <v>39</v>
      </c>
      <c r="N32" s="47"/>
      <c r="O32" s="47"/>
      <c r="P32" s="47"/>
      <c r="Q32" s="47"/>
      <c r="R32" s="47"/>
      <c r="S32" s="47"/>
      <c r="T32" s="47"/>
      <c r="U32" s="8"/>
      <c r="V32" s="2"/>
    </row>
    <row r="33" spans="1:22" ht="15" customHeight="1">
      <c r="A33" s="2"/>
      <c r="B33" s="6"/>
      <c r="C33" s="57"/>
      <c r="D33" s="66" t="s">
        <v>21</v>
      </c>
      <c r="E33" s="67"/>
      <c r="F33" s="68"/>
      <c r="G33" s="69"/>
      <c r="H33" s="70"/>
      <c r="I33" s="71">
        <f aca="true" t="shared" si="0" ref="I33:T33">IF(I29="","",I32-I29)</f>
        <v>2</v>
      </c>
      <c r="J33" s="72">
        <f t="shared" si="0"/>
        <v>0</v>
      </c>
      <c r="K33" s="72">
        <f t="shared" si="0"/>
        <v>0</v>
      </c>
      <c r="L33" s="72">
        <f t="shared" si="0"/>
        <v>5</v>
      </c>
      <c r="M33" s="72">
        <f t="shared" si="0"/>
        <v>2</v>
      </c>
      <c r="N33" s="72">
        <f t="shared" si="0"/>
      </c>
      <c r="O33" s="72">
        <f t="shared" si="0"/>
      </c>
      <c r="P33" s="72">
        <f t="shared" si="0"/>
      </c>
      <c r="Q33" s="72">
        <f t="shared" si="0"/>
      </c>
      <c r="R33" s="72">
        <f t="shared" si="0"/>
      </c>
      <c r="S33" s="73">
        <f t="shared" si="0"/>
      </c>
      <c r="T33" s="73">
        <f t="shared" si="0"/>
      </c>
      <c r="U33" s="8"/>
      <c r="V33" s="2"/>
    </row>
    <row r="34" spans="1:22" ht="15" customHeight="1">
      <c r="A34" s="2"/>
      <c r="B34" s="6"/>
      <c r="C34" s="57"/>
      <c r="D34" s="66" t="s">
        <v>22</v>
      </c>
      <c r="E34" s="74"/>
      <c r="F34" s="75"/>
      <c r="G34" s="76"/>
      <c r="H34" s="77"/>
      <c r="I34" s="78">
        <f>IF(I32="","",I33/I32)</f>
        <v>0.05128205128205128</v>
      </c>
      <c r="J34" s="79">
        <f aca="true" t="shared" si="1" ref="J34:T34">IF(J32="","",J33/J32)</f>
        <v>0</v>
      </c>
      <c r="K34" s="79">
        <f t="shared" si="1"/>
        <v>0</v>
      </c>
      <c r="L34" s="79">
        <f t="shared" si="1"/>
        <v>0.1282051282051282</v>
      </c>
      <c r="M34" s="79">
        <f t="shared" si="1"/>
        <v>0.05128205128205128</v>
      </c>
      <c r="N34" s="79">
        <f t="shared" si="1"/>
      </c>
      <c r="O34" s="79">
        <f t="shared" si="1"/>
      </c>
      <c r="P34" s="79">
        <f t="shared" si="1"/>
      </c>
      <c r="Q34" s="79">
        <f t="shared" si="1"/>
      </c>
      <c r="R34" s="79">
        <f t="shared" si="1"/>
      </c>
      <c r="S34" s="79">
        <f t="shared" si="1"/>
      </c>
      <c r="T34" s="79">
        <f t="shared" si="1"/>
      </c>
      <c r="U34" s="8"/>
      <c r="V34" s="2"/>
    </row>
    <row r="35" spans="1:22" ht="15" customHeight="1">
      <c r="A35" s="2"/>
      <c r="B35" s="6"/>
      <c r="C35" s="57"/>
      <c r="D35" s="80" t="s">
        <v>23</v>
      </c>
      <c r="E35" s="81"/>
      <c r="F35" s="52"/>
      <c r="G35" s="53"/>
      <c r="H35" s="82"/>
      <c r="I35" s="83">
        <f aca="true" t="shared" si="2" ref="I35:T35">IF(I29="","",I33/30)</f>
        <v>0.06666666666666667</v>
      </c>
      <c r="J35" s="84">
        <f t="shared" si="2"/>
        <v>0</v>
      </c>
      <c r="K35" s="84">
        <f t="shared" si="2"/>
        <v>0</v>
      </c>
      <c r="L35" s="84">
        <f t="shared" si="2"/>
        <v>0.16666666666666666</v>
      </c>
      <c r="M35" s="84">
        <f t="shared" si="2"/>
        <v>0.06666666666666667</v>
      </c>
      <c r="N35" s="84">
        <f t="shared" si="2"/>
      </c>
      <c r="O35" s="84">
        <f t="shared" si="2"/>
      </c>
      <c r="P35" s="84">
        <f t="shared" si="2"/>
      </c>
      <c r="Q35" s="84">
        <f t="shared" si="2"/>
      </c>
      <c r="R35" s="84">
        <f t="shared" si="2"/>
      </c>
      <c r="S35" s="84">
        <f t="shared" si="2"/>
      </c>
      <c r="T35" s="84">
        <f t="shared" si="2"/>
      </c>
      <c r="U35" s="8"/>
      <c r="V35" s="2"/>
    </row>
    <row r="36" spans="1:22" ht="30" customHeight="1">
      <c r="A36" s="2"/>
      <c r="B36" s="85"/>
      <c r="C36" s="86"/>
      <c r="D36" s="86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87"/>
      <c r="V36" s="2"/>
    </row>
    <row r="37" spans="1:22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ht="14.25" customHeight="1"/>
  </sheetData>
  <sheetProtection sheet="1" objects="1" scenarios="1"/>
  <mergeCells count="6">
    <mergeCell ref="D5:T5"/>
    <mergeCell ref="C6:C7"/>
    <mergeCell ref="D6:D7"/>
    <mergeCell ref="F6:H6"/>
    <mergeCell ref="I6:T6"/>
    <mergeCell ref="E36:T36"/>
  </mergeCells>
  <conditionalFormatting sqref="R34:T34">
    <cfRule type="containsBlanks" priority="1" dxfId="2">
      <formula>LEN(TRIM(R34))=0</formula>
    </cfRule>
    <cfRule type="cellIs" priority="2" dxfId="564" operator="lessThan" stopIfTrue="1">
      <formula>0</formula>
    </cfRule>
    <cfRule type="cellIs" priority="3" dxfId="565" operator="between" stopIfTrue="1">
      <formula>0</formula>
      <formula>0.05</formula>
    </cfRule>
    <cfRule type="cellIs" priority="4" dxfId="566" operator="greaterThan" stopIfTrue="1">
      <formula>0.05</formula>
    </cfRule>
  </conditionalFormatting>
  <conditionalFormatting sqref="I34:Q34">
    <cfRule type="containsBlanks" priority="5" dxfId="2">
      <formula>LEN(TRIM(I34))=0</formula>
    </cfRule>
    <cfRule type="cellIs" priority="6" dxfId="564" operator="lessThan" stopIfTrue="1">
      <formula>0</formula>
    </cfRule>
    <cfRule type="cellIs" priority="7" dxfId="565" operator="between" stopIfTrue="1">
      <formula>0</formula>
      <formula>0.05</formula>
    </cfRule>
    <cfRule type="cellIs" priority="8" dxfId="566" operator="greaterThan" stopIfTrue="1">
      <formula>0.05</formula>
    </cfRule>
  </conditionalFormatting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2:V37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0.85546875" style="0" customWidth="1"/>
    <col min="3" max="3" width="9.7109375" style="0" customWidth="1"/>
    <col min="4" max="4" width="45.7109375" style="0" customWidth="1"/>
    <col min="5" max="5" width="15.00390625" style="0" customWidth="1"/>
    <col min="6" max="13" width="9.140625" style="0" customWidth="1"/>
    <col min="14" max="20" width="0" style="0" hidden="1" customWidth="1"/>
    <col min="21" max="21" width="0.85546875" style="0" customWidth="1"/>
  </cols>
  <sheetData>
    <row r="2" ht="21.75">
      <c r="B2" s="1" t="s">
        <v>0</v>
      </c>
    </row>
    <row r="3" spans="1:22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2"/>
    </row>
    <row r="5" spans="1:22" ht="21.75" customHeight="1">
      <c r="A5" s="2"/>
      <c r="B5" s="6"/>
      <c r="C5" s="7" t="s">
        <v>451</v>
      </c>
      <c r="D5" s="98" t="s">
        <v>452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  <c r="U5" s="8"/>
      <c r="V5" s="2"/>
    </row>
    <row r="6" spans="1:22" ht="15" customHeight="1">
      <c r="A6" s="2"/>
      <c r="B6" s="6"/>
      <c r="C6" s="101" t="s">
        <v>3</v>
      </c>
      <c r="D6" s="103" t="s">
        <v>4</v>
      </c>
      <c r="E6" s="9" t="s">
        <v>5</v>
      </c>
      <c r="F6" s="105" t="s">
        <v>6</v>
      </c>
      <c r="G6" s="106"/>
      <c r="H6" s="103"/>
      <c r="I6" s="107" t="s">
        <v>7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8"/>
      <c r="V6" s="2"/>
    </row>
    <row r="7" spans="1:22" ht="14.25" customHeight="1">
      <c r="A7" s="2"/>
      <c r="B7" s="6"/>
      <c r="C7" s="102"/>
      <c r="D7" s="104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/>
      <c r="O7" s="14"/>
      <c r="P7" s="14"/>
      <c r="Q7" s="14"/>
      <c r="R7" s="14"/>
      <c r="S7" s="14"/>
      <c r="T7" s="14"/>
      <c r="U7" s="15"/>
      <c r="V7" s="2"/>
    </row>
    <row r="8" spans="1:22" ht="14.25" customHeight="1">
      <c r="A8" s="2"/>
      <c r="B8" s="6"/>
      <c r="C8" s="16">
        <v>3037</v>
      </c>
      <c r="D8" s="17" t="s">
        <v>453</v>
      </c>
      <c r="E8" s="18">
        <v>26</v>
      </c>
      <c r="F8" s="19">
        <v>23</v>
      </c>
      <c r="G8" s="20">
        <v>13</v>
      </c>
      <c r="H8" s="20">
        <v>26</v>
      </c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8"/>
      <c r="V8" s="2"/>
    </row>
    <row r="9" spans="1:22" ht="14.25" hidden="1">
      <c r="A9" s="2"/>
      <c r="B9" s="6"/>
      <c r="C9" s="23"/>
      <c r="D9" s="24"/>
      <c r="E9" s="25"/>
      <c r="F9" s="26"/>
      <c r="G9" s="27"/>
      <c r="H9" s="27"/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8"/>
      <c r="V9" s="2"/>
    </row>
    <row r="10" spans="1:22" ht="14.25" hidden="1">
      <c r="A10" s="2"/>
      <c r="B10" s="6"/>
      <c r="C10" s="23"/>
      <c r="D10" s="24"/>
      <c r="E10" s="25"/>
      <c r="F10" s="26"/>
      <c r="G10" s="27"/>
      <c r="H10" s="27"/>
      <c r="I10" s="28"/>
      <c r="J10" s="3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8"/>
      <c r="V10" s="2"/>
    </row>
    <row r="11" spans="1:22" ht="14.25" hidden="1">
      <c r="A11" s="2"/>
      <c r="B11" s="6"/>
      <c r="C11" s="23"/>
      <c r="D11" s="24"/>
      <c r="E11" s="25"/>
      <c r="F11" s="26"/>
      <c r="G11" s="27"/>
      <c r="H11" s="27"/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8"/>
      <c r="V11" s="2"/>
    </row>
    <row r="12" spans="1:22" ht="14.25" hidden="1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8"/>
      <c r="V12" s="2"/>
    </row>
    <row r="13" spans="1:22" ht="14.25" hidden="1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8"/>
      <c r="V13" s="2"/>
    </row>
    <row r="14" spans="1:22" ht="14.25" hidden="1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8"/>
      <c r="V14" s="2"/>
    </row>
    <row r="15" spans="1:22" ht="14.25" hidden="1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8"/>
      <c r="V15" s="2"/>
    </row>
    <row r="16" spans="1:22" ht="14.25" hidden="1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8"/>
      <c r="V16" s="2"/>
    </row>
    <row r="17" spans="1:22" ht="14.25" hidden="1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8"/>
      <c r="V17" s="2"/>
    </row>
    <row r="18" spans="1:22" ht="14.25" hidden="1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8"/>
      <c r="V18" s="2"/>
    </row>
    <row r="19" spans="1:22" ht="14.25" hidden="1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8"/>
      <c r="V19" s="2"/>
    </row>
    <row r="20" spans="1:22" ht="14.25" hidden="1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8"/>
      <c r="V20" s="2"/>
    </row>
    <row r="21" spans="1:22" ht="14.25" hidden="1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8"/>
      <c r="V21" s="2"/>
    </row>
    <row r="22" spans="1:22" ht="14.25" hidden="1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8"/>
      <c r="V22" s="2"/>
    </row>
    <row r="23" spans="1:22" ht="14.25" hidden="1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8"/>
      <c r="V23" s="2"/>
    </row>
    <row r="24" spans="1:22" ht="14.25" hidden="1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8"/>
      <c r="V24" s="2"/>
    </row>
    <row r="25" spans="1:22" ht="14.25" hidden="1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8"/>
      <c r="V25" s="2"/>
    </row>
    <row r="26" spans="1:22" ht="14.25" hidden="1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8"/>
      <c r="V26" s="2"/>
    </row>
    <row r="27" spans="1:22" ht="14.25" hidden="1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8"/>
      <c r="V27" s="2"/>
    </row>
    <row r="28" spans="1:22" ht="14.25" hidden="1">
      <c r="A28" s="2"/>
      <c r="B28" s="6"/>
      <c r="C28" s="4"/>
      <c r="D28" s="41"/>
      <c r="E28" s="4"/>
      <c r="F28" s="42"/>
      <c r="G28" s="42"/>
      <c r="H28" s="42"/>
      <c r="I28" s="4"/>
      <c r="J28" s="4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15"/>
      <c r="V28" s="2"/>
    </row>
    <row r="29" spans="1:22" ht="15" customHeight="1">
      <c r="A29" s="2"/>
      <c r="B29" s="6"/>
      <c r="C29" s="5"/>
      <c r="D29" s="44" t="s">
        <v>18</v>
      </c>
      <c r="E29" s="45"/>
      <c r="F29" s="46">
        <f>SUM(F8:F27)</f>
        <v>23</v>
      </c>
      <c r="G29" s="47">
        <f>SUM(G8:G27)</f>
        <v>13</v>
      </c>
      <c r="H29" s="48">
        <f>SUM(H8:H27)</f>
        <v>26</v>
      </c>
      <c r="I29" s="46">
        <v>20</v>
      </c>
      <c r="J29" s="47">
        <v>20</v>
      </c>
      <c r="K29" s="47">
        <v>21</v>
      </c>
      <c r="L29" s="47">
        <v>18</v>
      </c>
      <c r="M29" s="47">
        <v>19</v>
      </c>
      <c r="N29" s="47"/>
      <c r="O29" s="47"/>
      <c r="P29" s="47"/>
      <c r="Q29" s="47"/>
      <c r="R29" s="47"/>
      <c r="S29" s="49"/>
      <c r="T29" s="49"/>
      <c r="U29" s="8"/>
      <c r="V29" s="2"/>
    </row>
    <row r="30" spans="1:22" ht="14.25" hidden="1">
      <c r="A30" s="2"/>
      <c r="B30" s="6"/>
      <c r="C30" s="15"/>
      <c r="D30" s="50" t="s">
        <v>19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8"/>
      <c r="V30" s="2"/>
    </row>
    <row r="31" spans="1:22" ht="4.5" customHeight="1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5"/>
      <c r="V31" s="2"/>
    </row>
    <row r="32" spans="1:22" ht="15" customHeight="1">
      <c r="A32" s="2"/>
      <c r="B32" s="6"/>
      <c r="C32" s="57"/>
      <c r="D32" s="61" t="s">
        <v>20</v>
      </c>
      <c r="E32" s="62">
        <f>SUM(E8:E27)</f>
        <v>26</v>
      </c>
      <c r="F32" s="63"/>
      <c r="G32" s="64"/>
      <c r="H32" s="65"/>
      <c r="I32" s="46">
        <v>26</v>
      </c>
      <c r="J32" s="47">
        <v>26</v>
      </c>
      <c r="K32" s="47">
        <v>26</v>
      </c>
      <c r="L32" s="47">
        <v>26</v>
      </c>
      <c r="M32" s="47">
        <v>26</v>
      </c>
      <c r="N32" s="47"/>
      <c r="O32" s="47"/>
      <c r="P32" s="47"/>
      <c r="Q32" s="47"/>
      <c r="R32" s="47"/>
      <c r="S32" s="47"/>
      <c r="T32" s="47"/>
      <c r="U32" s="8"/>
      <c r="V32" s="2"/>
    </row>
    <row r="33" spans="1:22" ht="15" customHeight="1">
      <c r="A33" s="2"/>
      <c r="B33" s="6"/>
      <c r="C33" s="57"/>
      <c r="D33" s="66" t="s">
        <v>21</v>
      </c>
      <c r="E33" s="67"/>
      <c r="F33" s="68"/>
      <c r="G33" s="69"/>
      <c r="H33" s="70"/>
      <c r="I33" s="71">
        <f aca="true" t="shared" si="0" ref="I33:T33">IF(I29="","",I32-I29)</f>
        <v>6</v>
      </c>
      <c r="J33" s="72">
        <f t="shared" si="0"/>
        <v>6</v>
      </c>
      <c r="K33" s="72">
        <f t="shared" si="0"/>
        <v>5</v>
      </c>
      <c r="L33" s="72">
        <f t="shared" si="0"/>
        <v>8</v>
      </c>
      <c r="M33" s="72">
        <f t="shared" si="0"/>
        <v>7</v>
      </c>
      <c r="N33" s="72">
        <f t="shared" si="0"/>
      </c>
      <c r="O33" s="72">
        <f t="shared" si="0"/>
      </c>
      <c r="P33" s="72">
        <f t="shared" si="0"/>
      </c>
      <c r="Q33" s="72">
        <f t="shared" si="0"/>
      </c>
      <c r="R33" s="72">
        <f t="shared" si="0"/>
      </c>
      <c r="S33" s="73">
        <f t="shared" si="0"/>
      </c>
      <c r="T33" s="73">
        <f t="shared" si="0"/>
      </c>
      <c r="U33" s="8"/>
      <c r="V33" s="2"/>
    </row>
    <row r="34" spans="1:22" ht="15" customHeight="1">
      <c r="A34" s="2"/>
      <c r="B34" s="6"/>
      <c r="C34" s="57"/>
      <c r="D34" s="66" t="s">
        <v>22</v>
      </c>
      <c r="E34" s="74"/>
      <c r="F34" s="75"/>
      <c r="G34" s="76"/>
      <c r="H34" s="77"/>
      <c r="I34" s="78">
        <f>IF(I32="","",I33/I32)</f>
        <v>0.23076923076923078</v>
      </c>
      <c r="J34" s="79">
        <f aca="true" t="shared" si="1" ref="J34:T34">IF(J32="","",J33/J32)</f>
        <v>0.23076923076923078</v>
      </c>
      <c r="K34" s="79">
        <f t="shared" si="1"/>
        <v>0.19230769230769232</v>
      </c>
      <c r="L34" s="79">
        <f t="shared" si="1"/>
        <v>0.3076923076923077</v>
      </c>
      <c r="M34" s="79">
        <f t="shared" si="1"/>
        <v>0.2692307692307692</v>
      </c>
      <c r="N34" s="79">
        <f t="shared" si="1"/>
      </c>
      <c r="O34" s="79">
        <f t="shared" si="1"/>
      </c>
      <c r="P34" s="79">
        <f t="shared" si="1"/>
      </c>
      <c r="Q34" s="79">
        <f t="shared" si="1"/>
      </c>
      <c r="R34" s="79">
        <f t="shared" si="1"/>
      </c>
      <c r="S34" s="79">
        <f t="shared" si="1"/>
      </c>
      <c r="T34" s="79">
        <f t="shared" si="1"/>
      </c>
      <c r="U34" s="8"/>
      <c r="V34" s="2"/>
    </row>
    <row r="35" spans="1:22" ht="15" customHeight="1">
      <c r="A35" s="2"/>
      <c r="B35" s="6"/>
      <c r="C35" s="57"/>
      <c r="D35" s="80" t="s">
        <v>23</v>
      </c>
      <c r="E35" s="81"/>
      <c r="F35" s="52"/>
      <c r="G35" s="53"/>
      <c r="H35" s="82"/>
      <c r="I35" s="83">
        <f aca="true" t="shared" si="2" ref="I35:T35">IF(I29="","",I33/30)</f>
        <v>0.2</v>
      </c>
      <c r="J35" s="84">
        <f t="shared" si="2"/>
        <v>0.2</v>
      </c>
      <c r="K35" s="84">
        <f t="shared" si="2"/>
        <v>0.16666666666666666</v>
      </c>
      <c r="L35" s="84">
        <f t="shared" si="2"/>
        <v>0.26666666666666666</v>
      </c>
      <c r="M35" s="84">
        <f t="shared" si="2"/>
        <v>0.23333333333333334</v>
      </c>
      <c r="N35" s="84">
        <f t="shared" si="2"/>
      </c>
      <c r="O35" s="84">
        <f t="shared" si="2"/>
      </c>
      <c r="P35" s="84">
        <f t="shared" si="2"/>
      </c>
      <c r="Q35" s="84">
        <f t="shared" si="2"/>
      </c>
      <c r="R35" s="84">
        <f t="shared" si="2"/>
      </c>
      <c r="S35" s="84">
        <f t="shared" si="2"/>
      </c>
      <c r="T35" s="84">
        <f t="shared" si="2"/>
      </c>
      <c r="U35" s="8"/>
      <c r="V35" s="2"/>
    </row>
    <row r="36" spans="1:22" ht="30" customHeight="1">
      <c r="A36" s="2"/>
      <c r="B36" s="85"/>
      <c r="C36" s="86"/>
      <c r="D36" s="86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87"/>
      <c r="V36" s="2"/>
    </row>
    <row r="37" spans="1:22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ht="14.25" customHeight="1"/>
  </sheetData>
  <sheetProtection sheet="1" objects="1" scenarios="1"/>
  <mergeCells count="6">
    <mergeCell ref="D5:T5"/>
    <mergeCell ref="C6:C7"/>
    <mergeCell ref="D6:D7"/>
    <mergeCell ref="F6:H6"/>
    <mergeCell ref="I6:T6"/>
    <mergeCell ref="E36:T36"/>
  </mergeCells>
  <conditionalFormatting sqref="R34:T34">
    <cfRule type="containsBlanks" priority="1" dxfId="2">
      <formula>LEN(TRIM(R34))=0</formula>
    </cfRule>
    <cfRule type="cellIs" priority="2" dxfId="564" operator="lessThan" stopIfTrue="1">
      <formula>0</formula>
    </cfRule>
    <cfRule type="cellIs" priority="3" dxfId="565" operator="between" stopIfTrue="1">
      <formula>0</formula>
      <formula>0.05</formula>
    </cfRule>
    <cfRule type="cellIs" priority="4" dxfId="566" operator="greaterThan" stopIfTrue="1">
      <formula>0.05</formula>
    </cfRule>
  </conditionalFormatting>
  <conditionalFormatting sqref="I34:Q34">
    <cfRule type="containsBlanks" priority="5" dxfId="2">
      <formula>LEN(TRIM(I34))=0</formula>
    </cfRule>
    <cfRule type="cellIs" priority="6" dxfId="564" operator="lessThan" stopIfTrue="1">
      <formula>0</formula>
    </cfRule>
    <cfRule type="cellIs" priority="7" dxfId="565" operator="between" stopIfTrue="1">
      <formula>0</formula>
      <formula>0.05</formula>
    </cfRule>
    <cfRule type="cellIs" priority="8" dxfId="566" operator="greaterThan" stopIfTrue="1">
      <formula>0.05</formula>
    </cfRule>
  </conditionalFormatting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2:V37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0.85546875" style="0" customWidth="1"/>
    <col min="3" max="3" width="9.7109375" style="0" customWidth="1"/>
    <col min="4" max="4" width="45.7109375" style="0" customWidth="1"/>
    <col min="5" max="5" width="15.00390625" style="0" customWidth="1"/>
    <col min="6" max="13" width="9.140625" style="0" customWidth="1"/>
    <col min="14" max="20" width="0" style="0" hidden="1" customWidth="1"/>
    <col min="21" max="21" width="0.85546875" style="0" customWidth="1"/>
  </cols>
  <sheetData>
    <row r="2" ht="21.75">
      <c r="B2" s="1" t="s">
        <v>0</v>
      </c>
    </row>
    <row r="3" spans="1:22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2"/>
    </row>
    <row r="5" spans="1:22" ht="21.75" customHeight="1">
      <c r="A5" s="2"/>
      <c r="B5" s="6"/>
      <c r="C5" s="7" t="s">
        <v>454</v>
      </c>
      <c r="D5" s="98" t="s">
        <v>455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  <c r="U5" s="8"/>
      <c r="V5" s="2"/>
    </row>
    <row r="6" spans="1:22" ht="15" customHeight="1">
      <c r="A6" s="2"/>
      <c r="B6" s="6"/>
      <c r="C6" s="101" t="s">
        <v>3</v>
      </c>
      <c r="D6" s="103" t="s">
        <v>4</v>
      </c>
      <c r="E6" s="9" t="s">
        <v>5</v>
      </c>
      <c r="F6" s="105" t="s">
        <v>6</v>
      </c>
      <c r="G6" s="106"/>
      <c r="H6" s="103"/>
      <c r="I6" s="107" t="s">
        <v>7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8"/>
      <c r="V6" s="2"/>
    </row>
    <row r="7" spans="1:22" ht="14.25" customHeight="1">
      <c r="A7" s="2"/>
      <c r="B7" s="6"/>
      <c r="C7" s="102"/>
      <c r="D7" s="104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/>
      <c r="O7" s="14"/>
      <c r="P7" s="14"/>
      <c r="Q7" s="14"/>
      <c r="R7" s="14"/>
      <c r="S7" s="14"/>
      <c r="T7" s="14"/>
      <c r="U7" s="15"/>
      <c r="V7" s="2"/>
    </row>
    <row r="8" spans="1:22" ht="14.25" customHeight="1">
      <c r="A8" s="2"/>
      <c r="B8" s="6"/>
      <c r="C8" s="16">
        <v>2019</v>
      </c>
      <c r="D8" s="17" t="s">
        <v>456</v>
      </c>
      <c r="E8" s="18">
        <v>30</v>
      </c>
      <c r="F8" s="19">
        <v>30</v>
      </c>
      <c r="G8" s="20">
        <v>30</v>
      </c>
      <c r="H8" s="20">
        <v>31</v>
      </c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8"/>
      <c r="V8" s="2"/>
    </row>
    <row r="9" spans="1:22" ht="14.25" customHeight="1">
      <c r="A9" s="2"/>
      <c r="B9" s="6"/>
      <c r="C9" s="23">
        <v>2025</v>
      </c>
      <c r="D9" s="24" t="s">
        <v>457</v>
      </c>
      <c r="E9" s="25">
        <v>30</v>
      </c>
      <c r="F9" s="26">
        <v>26</v>
      </c>
      <c r="G9" s="27">
        <v>24</v>
      </c>
      <c r="H9" s="27">
        <v>30</v>
      </c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8"/>
      <c r="V9" s="2"/>
    </row>
    <row r="10" spans="1:22" ht="14.25" customHeight="1">
      <c r="A10" s="2"/>
      <c r="B10" s="6"/>
      <c r="C10" s="23">
        <v>2348</v>
      </c>
      <c r="D10" s="24" t="s">
        <v>458</v>
      </c>
      <c r="E10" s="25">
        <v>30</v>
      </c>
      <c r="F10" s="26">
        <v>30</v>
      </c>
      <c r="G10" s="27">
        <v>31</v>
      </c>
      <c r="H10" s="27">
        <v>30</v>
      </c>
      <c r="I10" s="28"/>
      <c r="J10" s="3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8"/>
      <c r="V10" s="2"/>
    </row>
    <row r="11" spans="1:22" ht="14.25" customHeight="1">
      <c r="A11" s="2"/>
      <c r="B11" s="6"/>
      <c r="C11" s="23">
        <v>5201</v>
      </c>
      <c r="D11" s="24" t="s">
        <v>459</v>
      </c>
      <c r="E11" s="25">
        <v>30</v>
      </c>
      <c r="F11" s="26">
        <v>30</v>
      </c>
      <c r="G11" s="27">
        <v>30</v>
      </c>
      <c r="H11" s="27">
        <v>30</v>
      </c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8"/>
      <c r="V11" s="2"/>
    </row>
    <row r="12" spans="1:22" ht="14.25" hidden="1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8"/>
      <c r="V12" s="2"/>
    </row>
    <row r="13" spans="1:22" ht="14.25" hidden="1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8"/>
      <c r="V13" s="2"/>
    </row>
    <row r="14" spans="1:22" ht="14.25" hidden="1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8"/>
      <c r="V14" s="2"/>
    </row>
    <row r="15" spans="1:22" ht="14.25" hidden="1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8"/>
      <c r="V15" s="2"/>
    </row>
    <row r="16" spans="1:22" ht="14.25" hidden="1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8"/>
      <c r="V16" s="2"/>
    </row>
    <row r="17" spans="1:22" ht="14.25" hidden="1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8"/>
      <c r="V17" s="2"/>
    </row>
    <row r="18" spans="1:22" ht="14.25" hidden="1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8"/>
      <c r="V18" s="2"/>
    </row>
    <row r="19" spans="1:22" ht="14.25" hidden="1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8"/>
      <c r="V19" s="2"/>
    </row>
    <row r="20" spans="1:22" ht="14.25" hidden="1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8"/>
      <c r="V20" s="2"/>
    </row>
    <row r="21" spans="1:22" ht="14.25" hidden="1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8"/>
      <c r="V21" s="2"/>
    </row>
    <row r="22" spans="1:22" ht="14.25" hidden="1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8"/>
      <c r="V22" s="2"/>
    </row>
    <row r="23" spans="1:22" ht="14.25" hidden="1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8"/>
      <c r="V23" s="2"/>
    </row>
    <row r="24" spans="1:22" ht="14.25" hidden="1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8"/>
      <c r="V24" s="2"/>
    </row>
    <row r="25" spans="1:22" ht="14.25" hidden="1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8"/>
      <c r="V25" s="2"/>
    </row>
    <row r="26" spans="1:22" ht="14.25" hidden="1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8"/>
      <c r="V26" s="2"/>
    </row>
    <row r="27" spans="1:22" ht="14.25" hidden="1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8"/>
      <c r="V27" s="2"/>
    </row>
    <row r="28" spans="1:22" ht="14.25" hidden="1">
      <c r="A28" s="2"/>
      <c r="B28" s="6"/>
      <c r="C28" s="4"/>
      <c r="D28" s="41"/>
      <c r="E28" s="4"/>
      <c r="F28" s="42"/>
      <c r="G28" s="42"/>
      <c r="H28" s="42"/>
      <c r="I28" s="4"/>
      <c r="J28" s="4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15"/>
      <c r="V28" s="2"/>
    </row>
    <row r="29" spans="1:22" ht="15" customHeight="1">
      <c r="A29" s="2"/>
      <c r="B29" s="6"/>
      <c r="C29" s="5"/>
      <c r="D29" s="44" t="s">
        <v>18</v>
      </c>
      <c r="E29" s="45"/>
      <c r="F29" s="46">
        <f>SUM(F8:F27)</f>
        <v>116</v>
      </c>
      <c r="G29" s="47">
        <f>SUM(G8:G27)</f>
        <v>115</v>
      </c>
      <c r="H29" s="48">
        <f>SUM(H8:H27)</f>
        <v>121</v>
      </c>
      <c r="I29" s="46">
        <v>106</v>
      </c>
      <c r="J29" s="47">
        <v>111</v>
      </c>
      <c r="K29" s="47">
        <v>98</v>
      </c>
      <c r="L29" s="47">
        <v>102</v>
      </c>
      <c r="M29" s="47">
        <v>102</v>
      </c>
      <c r="N29" s="47"/>
      <c r="O29" s="47"/>
      <c r="P29" s="47"/>
      <c r="Q29" s="47"/>
      <c r="R29" s="47"/>
      <c r="S29" s="49"/>
      <c r="T29" s="49"/>
      <c r="U29" s="8"/>
      <c r="V29" s="2"/>
    </row>
    <row r="30" spans="1:22" ht="14.25" hidden="1">
      <c r="A30" s="2"/>
      <c r="B30" s="6"/>
      <c r="C30" s="15"/>
      <c r="D30" s="50" t="s">
        <v>19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8"/>
      <c r="V30" s="2"/>
    </row>
    <row r="31" spans="1:22" ht="4.5" customHeight="1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5"/>
      <c r="V31" s="2"/>
    </row>
    <row r="32" spans="1:22" ht="15" customHeight="1">
      <c r="A32" s="2"/>
      <c r="B32" s="6"/>
      <c r="C32" s="57"/>
      <c r="D32" s="61" t="s">
        <v>20</v>
      </c>
      <c r="E32" s="62">
        <f>SUM(E8:E27)</f>
        <v>120</v>
      </c>
      <c r="F32" s="63"/>
      <c r="G32" s="64"/>
      <c r="H32" s="65"/>
      <c r="I32" s="46">
        <v>120</v>
      </c>
      <c r="J32" s="47">
        <v>120</v>
      </c>
      <c r="K32" s="47">
        <v>120</v>
      </c>
      <c r="L32" s="47">
        <v>120</v>
      </c>
      <c r="M32" s="47">
        <v>120</v>
      </c>
      <c r="N32" s="47"/>
      <c r="O32" s="47"/>
      <c r="P32" s="47"/>
      <c r="Q32" s="47"/>
      <c r="R32" s="47"/>
      <c r="S32" s="47"/>
      <c r="T32" s="47"/>
      <c r="U32" s="8"/>
      <c r="V32" s="2"/>
    </row>
    <row r="33" spans="1:22" ht="15" customHeight="1">
      <c r="A33" s="2"/>
      <c r="B33" s="6"/>
      <c r="C33" s="57"/>
      <c r="D33" s="66" t="s">
        <v>21</v>
      </c>
      <c r="E33" s="67"/>
      <c r="F33" s="68"/>
      <c r="G33" s="69"/>
      <c r="H33" s="70"/>
      <c r="I33" s="71">
        <f aca="true" t="shared" si="0" ref="I33:T33">IF(I29="","",I32-I29)</f>
        <v>14</v>
      </c>
      <c r="J33" s="72">
        <f t="shared" si="0"/>
        <v>9</v>
      </c>
      <c r="K33" s="72">
        <f t="shared" si="0"/>
        <v>22</v>
      </c>
      <c r="L33" s="72">
        <f t="shared" si="0"/>
        <v>18</v>
      </c>
      <c r="M33" s="72">
        <f t="shared" si="0"/>
        <v>18</v>
      </c>
      <c r="N33" s="72">
        <f t="shared" si="0"/>
      </c>
      <c r="O33" s="72">
        <f t="shared" si="0"/>
      </c>
      <c r="P33" s="72">
        <f t="shared" si="0"/>
      </c>
      <c r="Q33" s="72">
        <f t="shared" si="0"/>
      </c>
      <c r="R33" s="72">
        <f t="shared" si="0"/>
      </c>
      <c r="S33" s="73">
        <f t="shared" si="0"/>
      </c>
      <c r="T33" s="73">
        <f t="shared" si="0"/>
      </c>
      <c r="U33" s="8"/>
      <c r="V33" s="2"/>
    </row>
    <row r="34" spans="1:22" ht="15" customHeight="1">
      <c r="A34" s="2"/>
      <c r="B34" s="6"/>
      <c r="C34" s="57"/>
      <c r="D34" s="66" t="s">
        <v>22</v>
      </c>
      <c r="E34" s="74"/>
      <c r="F34" s="75"/>
      <c r="G34" s="76"/>
      <c r="H34" s="77"/>
      <c r="I34" s="78">
        <f>IF(I32="","",I33/I32)</f>
        <v>0.11666666666666667</v>
      </c>
      <c r="J34" s="79">
        <f aca="true" t="shared" si="1" ref="J34:T34">IF(J32="","",J33/J32)</f>
        <v>0.075</v>
      </c>
      <c r="K34" s="79">
        <f t="shared" si="1"/>
        <v>0.18333333333333332</v>
      </c>
      <c r="L34" s="79">
        <f t="shared" si="1"/>
        <v>0.15</v>
      </c>
      <c r="M34" s="79">
        <f t="shared" si="1"/>
        <v>0.15</v>
      </c>
      <c r="N34" s="79">
        <f t="shared" si="1"/>
      </c>
      <c r="O34" s="79">
        <f t="shared" si="1"/>
      </c>
      <c r="P34" s="79">
        <f t="shared" si="1"/>
      </c>
      <c r="Q34" s="79">
        <f t="shared" si="1"/>
      </c>
      <c r="R34" s="79">
        <f t="shared" si="1"/>
      </c>
      <c r="S34" s="79">
        <f t="shared" si="1"/>
      </c>
      <c r="T34" s="79">
        <f t="shared" si="1"/>
      </c>
      <c r="U34" s="8"/>
      <c r="V34" s="2"/>
    </row>
    <row r="35" spans="1:22" ht="15" customHeight="1">
      <c r="A35" s="2"/>
      <c r="B35" s="6"/>
      <c r="C35" s="57"/>
      <c r="D35" s="80" t="s">
        <v>23</v>
      </c>
      <c r="E35" s="81"/>
      <c r="F35" s="52"/>
      <c r="G35" s="53"/>
      <c r="H35" s="82"/>
      <c r="I35" s="83">
        <f aca="true" t="shared" si="2" ref="I35:T35">IF(I29="","",I33/30)</f>
        <v>0.4666666666666667</v>
      </c>
      <c r="J35" s="84">
        <f t="shared" si="2"/>
        <v>0.3</v>
      </c>
      <c r="K35" s="84">
        <f t="shared" si="2"/>
        <v>0.7333333333333333</v>
      </c>
      <c r="L35" s="84">
        <f t="shared" si="2"/>
        <v>0.6</v>
      </c>
      <c r="M35" s="84">
        <f t="shared" si="2"/>
        <v>0.6</v>
      </c>
      <c r="N35" s="84">
        <f t="shared" si="2"/>
      </c>
      <c r="O35" s="84">
        <f t="shared" si="2"/>
      </c>
      <c r="P35" s="84">
        <f t="shared" si="2"/>
      </c>
      <c r="Q35" s="84">
        <f t="shared" si="2"/>
      </c>
      <c r="R35" s="84">
        <f t="shared" si="2"/>
      </c>
      <c r="S35" s="84">
        <f t="shared" si="2"/>
      </c>
      <c r="T35" s="84">
        <f t="shared" si="2"/>
      </c>
      <c r="U35" s="8"/>
      <c r="V35" s="2"/>
    </row>
    <row r="36" spans="1:22" ht="30" customHeight="1">
      <c r="A36" s="2"/>
      <c r="B36" s="85"/>
      <c r="C36" s="86"/>
      <c r="D36" s="86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87"/>
      <c r="V36" s="2"/>
    </row>
    <row r="37" spans="1:22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ht="14.25" customHeight="1"/>
  </sheetData>
  <sheetProtection sheet="1" objects="1" scenarios="1"/>
  <mergeCells count="6">
    <mergeCell ref="D5:T5"/>
    <mergeCell ref="C6:C7"/>
    <mergeCell ref="D6:D7"/>
    <mergeCell ref="F6:H6"/>
    <mergeCell ref="I6:T6"/>
    <mergeCell ref="E36:T36"/>
  </mergeCells>
  <conditionalFormatting sqref="R34:T34">
    <cfRule type="containsBlanks" priority="1" dxfId="2">
      <formula>LEN(TRIM(R34))=0</formula>
    </cfRule>
    <cfRule type="cellIs" priority="2" dxfId="564" operator="lessThan" stopIfTrue="1">
      <formula>0</formula>
    </cfRule>
    <cfRule type="cellIs" priority="3" dxfId="565" operator="between" stopIfTrue="1">
      <formula>0</formula>
      <formula>0.05</formula>
    </cfRule>
    <cfRule type="cellIs" priority="4" dxfId="566" operator="greaterThan" stopIfTrue="1">
      <formula>0.05</formula>
    </cfRule>
  </conditionalFormatting>
  <conditionalFormatting sqref="I34:Q34">
    <cfRule type="containsBlanks" priority="5" dxfId="2">
      <formula>LEN(TRIM(I34))=0</formula>
    </cfRule>
    <cfRule type="cellIs" priority="6" dxfId="564" operator="lessThan" stopIfTrue="1">
      <formula>0</formula>
    </cfRule>
    <cfRule type="cellIs" priority="7" dxfId="565" operator="between" stopIfTrue="1">
      <formula>0</formula>
      <formula>0.05</formula>
    </cfRule>
    <cfRule type="cellIs" priority="8" dxfId="566" operator="greaterThan" stopIfTrue="1">
      <formula>0.05</formula>
    </cfRule>
  </conditionalFormatting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2:V37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0.85546875" style="0" customWidth="1"/>
    <col min="3" max="3" width="9.7109375" style="0" customWidth="1"/>
    <col min="4" max="4" width="45.7109375" style="0" customWidth="1"/>
    <col min="5" max="5" width="15.00390625" style="0" customWidth="1"/>
    <col min="6" max="13" width="9.140625" style="0" customWidth="1"/>
    <col min="14" max="20" width="0" style="0" hidden="1" customWidth="1"/>
    <col min="21" max="21" width="0.85546875" style="0" customWidth="1"/>
  </cols>
  <sheetData>
    <row r="2" ht="21.75">
      <c r="B2" s="1" t="s">
        <v>0</v>
      </c>
    </row>
    <row r="3" spans="1:22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2"/>
    </row>
    <row r="5" spans="1:22" ht="21.75" customHeight="1">
      <c r="A5" s="2"/>
      <c r="B5" s="6"/>
      <c r="C5" s="7" t="s">
        <v>460</v>
      </c>
      <c r="D5" s="98" t="s">
        <v>461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  <c r="U5" s="8"/>
      <c r="V5" s="2"/>
    </row>
    <row r="6" spans="1:22" ht="15" customHeight="1">
      <c r="A6" s="2"/>
      <c r="B6" s="6"/>
      <c r="C6" s="101" t="s">
        <v>3</v>
      </c>
      <c r="D6" s="103" t="s">
        <v>4</v>
      </c>
      <c r="E6" s="9" t="s">
        <v>5</v>
      </c>
      <c r="F6" s="105" t="s">
        <v>6</v>
      </c>
      <c r="G6" s="106"/>
      <c r="H6" s="103"/>
      <c r="I6" s="107" t="s">
        <v>7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8"/>
      <c r="V6" s="2"/>
    </row>
    <row r="7" spans="1:22" ht="14.25" customHeight="1">
      <c r="A7" s="2"/>
      <c r="B7" s="6"/>
      <c r="C7" s="102"/>
      <c r="D7" s="104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/>
      <c r="O7" s="14"/>
      <c r="P7" s="14"/>
      <c r="Q7" s="14"/>
      <c r="R7" s="14"/>
      <c r="S7" s="14"/>
      <c r="T7" s="14"/>
      <c r="U7" s="15"/>
      <c r="V7" s="2"/>
    </row>
    <row r="8" spans="1:22" ht="14.25" customHeight="1">
      <c r="A8" s="2"/>
      <c r="B8" s="6"/>
      <c r="C8" s="16">
        <v>2079</v>
      </c>
      <c r="D8" s="17" t="s">
        <v>462</v>
      </c>
      <c r="E8" s="18">
        <v>60</v>
      </c>
      <c r="F8" s="19">
        <v>55</v>
      </c>
      <c r="G8" s="20">
        <v>58</v>
      </c>
      <c r="H8" s="20">
        <v>46</v>
      </c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8"/>
      <c r="V8" s="2"/>
    </row>
    <row r="9" spans="1:22" ht="14.25" customHeight="1">
      <c r="A9" s="2"/>
      <c r="B9" s="6"/>
      <c r="C9" s="23">
        <v>2082</v>
      </c>
      <c r="D9" s="24" t="s">
        <v>463</v>
      </c>
      <c r="E9" s="25">
        <v>30</v>
      </c>
      <c r="F9" s="26">
        <v>30</v>
      </c>
      <c r="G9" s="27">
        <v>30</v>
      </c>
      <c r="H9" s="27">
        <v>30</v>
      </c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8"/>
      <c r="V9" s="2"/>
    </row>
    <row r="10" spans="1:22" ht="14.25" customHeight="1">
      <c r="A10" s="2"/>
      <c r="B10" s="6"/>
      <c r="C10" s="23">
        <v>2084</v>
      </c>
      <c r="D10" s="24" t="s">
        <v>464</v>
      </c>
      <c r="E10" s="25">
        <v>90</v>
      </c>
      <c r="F10" s="26">
        <v>90</v>
      </c>
      <c r="G10" s="27">
        <v>90</v>
      </c>
      <c r="H10" s="27">
        <v>89</v>
      </c>
      <c r="I10" s="28"/>
      <c r="J10" s="3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8"/>
      <c r="V10" s="2"/>
    </row>
    <row r="11" spans="1:22" ht="14.25" hidden="1">
      <c r="A11" s="2"/>
      <c r="B11" s="6"/>
      <c r="C11" s="23"/>
      <c r="D11" s="24"/>
      <c r="E11" s="25"/>
      <c r="F11" s="26"/>
      <c r="G11" s="27"/>
      <c r="H11" s="27"/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8"/>
      <c r="V11" s="2"/>
    </row>
    <row r="12" spans="1:22" ht="14.25" hidden="1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8"/>
      <c r="V12" s="2"/>
    </row>
    <row r="13" spans="1:22" ht="14.25" hidden="1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8"/>
      <c r="V13" s="2"/>
    </row>
    <row r="14" spans="1:22" ht="14.25" hidden="1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8"/>
      <c r="V14" s="2"/>
    </row>
    <row r="15" spans="1:22" ht="14.25" hidden="1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8"/>
      <c r="V15" s="2"/>
    </row>
    <row r="16" spans="1:22" ht="14.25" hidden="1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8"/>
      <c r="V16" s="2"/>
    </row>
    <row r="17" spans="1:22" ht="14.25" hidden="1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8"/>
      <c r="V17" s="2"/>
    </row>
    <row r="18" spans="1:22" ht="14.25" hidden="1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8"/>
      <c r="V18" s="2"/>
    </row>
    <row r="19" spans="1:22" ht="14.25" hidden="1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8"/>
      <c r="V19" s="2"/>
    </row>
    <row r="20" spans="1:22" ht="14.25" hidden="1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8"/>
      <c r="V20" s="2"/>
    </row>
    <row r="21" spans="1:22" ht="14.25" hidden="1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8"/>
      <c r="V21" s="2"/>
    </row>
    <row r="22" spans="1:22" ht="14.25" hidden="1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8"/>
      <c r="V22" s="2"/>
    </row>
    <row r="23" spans="1:22" ht="14.25" hidden="1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8"/>
      <c r="V23" s="2"/>
    </row>
    <row r="24" spans="1:22" ht="14.25" hidden="1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8"/>
      <c r="V24" s="2"/>
    </row>
    <row r="25" spans="1:22" ht="14.25" hidden="1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8"/>
      <c r="V25" s="2"/>
    </row>
    <row r="26" spans="1:22" ht="14.25" hidden="1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8"/>
      <c r="V26" s="2"/>
    </row>
    <row r="27" spans="1:22" ht="14.25" hidden="1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8"/>
      <c r="V27" s="2"/>
    </row>
    <row r="28" spans="1:22" ht="14.25" hidden="1">
      <c r="A28" s="2"/>
      <c r="B28" s="6"/>
      <c r="C28" s="4"/>
      <c r="D28" s="41"/>
      <c r="E28" s="4"/>
      <c r="F28" s="42"/>
      <c r="G28" s="42"/>
      <c r="H28" s="42"/>
      <c r="I28" s="4"/>
      <c r="J28" s="4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15"/>
      <c r="V28" s="2"/>
    </row>
    <row r="29" spans="1:22" ht="15" customHeight="1">
      <c r="A29" s="2"/>
      <c r="B29" s="6"/>
      <c r="C29" s="5"/>
      <c r="D29" s="44" t="s">
        <v>18</v>
      </c>
      <c r="E29" s="45"/>
      <c r="F29" s="46">
        <f>SUM(F8:F27)</f>
        <v>175</v>
      </c>
      <c r="G29" s="47">
        <f>SUM(G8:G27)</f>
        <v>178</v>
      </c>
      <c r="H29" s="48">
        <f>SUM(H8:H27)</f>
        <v>165</v>
      </c>
      <c r="I29" s="46">
        <v>179</v>
      </c>
      <c r="J29" s="47">
        <v>152</v>
      </c>
      <c r="K29" s="47">
        <v>147</v>
      </c>
      <c r="L29" s="47">
        <v>141</v>
      </c>
      <c r="M29" s="47">
        <v>146</v>
      </c>
      <c r="N29" s="47"/>
      <c r="O29" s="47"/>
      <c r="P29" s="47"/>
      <c r="Q29" s="47"/>
      <c r="R29" s="47"/>
      <c r="S29" s="49"/>
      <c r="T29" s="49"/>
      <c r="U29" s="8"/>
      <c r="V29" s="2"/>
    </row>
    <row r="30" spans="1:22" ht="14.25" hidden="1">
      <c r="A30" s="2"/>
      <c r="B30" s="6"/>
      <c r="C30" s="15"/>
      <c r="D30" s="50" t="s">
        <v>19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8"/>
      <c r="V30" s="2"/>
    </row>
    <row r="31" spans="1:22" ht="4.5" customHeight="1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5"/>
      <c r="V31" s="2"/>
    </row>
    <row r="32" spans="1:22" ht="15" customHeight="1">
      <c r="A32" s="2"/>
      <c r="B32" s="6"/>
      <c r="C32" s="57"/>
      <c r="D32" s="61" t="s">
        <v>20</v>
      </c>
      <c r="E32" s="62">
        <f>SUM(E8:E27)</f>
        <v>180</v>
      </c>
      <c r="F32" s="63"/>
      <c r="G32" s="64"/>
      <c r="H32" s="65"/>
      <c r="I32" s="46">
        <v>180</v>
      </c>
      <c r="J32" s="47">
        <v>180</v>
      </c>
      <c r="K32" s="47">
        <v>180</v>
      </c>
      <c r="L32" s="47">
        <v>180</v>
      </c>
      <c r="M32" s="47">
        <v>180</v>
      </c>
      <c r="N32" s="47"/>
      <c r="O32" s="47"/>
      <c r="P32" s="47"/>
      <c r="Q32" s="47"/>
      <c r="R32" s="47"/>
      <c r="S32" s="47"/>
      <c r="T32" s="47"/>
      <c r="U32" s="8"/>
      <c r="V32" s="2"/>
    </row>
    <row r="33" spans="1:22" ht="15" customHeight="1">
      <c r="A33" s="2"/>
      <c r="B33" s="6"/>
      <c r="C33" s="57"/>
      <c r="D33" s="66" t="s">
        <v>21</v>
      </c>
      <c r="E33" s="67"/>
      <c r="F33" s="68"/>
      <c r="G33" s="69"/>
      <c r="H33" s="70"/>
      <c r="I33" s="71">
        <f aca="true" t="shared" si="0" ref="I33:T33">IF(I29="","",I32-I29)</f>
        <v>1</v>
      </c>
      <c r="J33" s="72">
        <f t="shared" si="0"/>
        <v>28</v>
      </c>
      <c r="K33" s="72">
        <f t="shared" si="0"/>
        <v>33</v>
      </c>
      <c r="L33" s="72">
        <f t="shared" si="0"/>
        <v>39</v>
      </c>
      <c r="M33" s="72">
        <f t="shared" si="0"/>
        <v>34</v>
      </c>
      <c r="N33" s="72">
        <f t="shared" si="0"/>
      </c>
      <c r="O33" s="72">
        <f t="shared" si="0"/>
      </c>
      <c r="P33" s="72">
        <f t="shared" si="0"/>
      </c>
      <c r="Q33" s="72">
        <f t="shared" si="0"/>
      </c>
      <c r="R33" s="72">
        <f t="shared" si="0"/>
      </c>
      <c r="S33" s="73">
        <f t="shared" si="0"/>
      </c>
      <c r="T33" s="73">
        <f t="shared" si="0"/>
      </c>
      <c r="U33" s="8"/>
      <c r="V33" s="2"/>
    </row>
    <row r="34" spans="1:22" ht="15" customHeight="1">
      <c r="A34" s="2"/>
      <c r="B34" s="6"/>
      <c r="C34" s="57"/>
      <c r="D34" s="66" t="s">
        <v>22</v>
      </c>
      <c r="E34" s="74"/>
      <c r="F34" s="75"/>
      <c r="G34" s="76"/>
      <c r="H34" s="77"/>
      <c r="I34" s="78">
        <f>IF(I32="","",I33/I32)</f>
        <v>0.005555555555555556</v>
      </c>
      <c r="J34" s="79">
        <f aca="true" t="shared" si="1" ref="J34:T34">IF(J32="","",J33/J32)</f>
        <v>0.15555555555555556</v>
      </c>
      <c r="K34" s="79">
        <f t="shared" si="1"/>
        <v>0.18333333333333332</v>
      </c>
      <c r="L34" s="79">
        <f t="shared" si="1"/>
        <v>0.21666666666666667</v>
      </c>
      <c r="M34" s="79">
        <f t="shared" si="1"/>
        <v>0.18888888888888888</v>
      </c>
      <c r="N34" s="79">
        <f t="shared" si="1"/>
      </c>
      <c r="O34" s="79">
        <f t="shared" si="1"/>
      </c>
      <c r="P34" s="79">
        <f t="shared" si="1"/>
      </c>
      <c r="Q34" s="79">
        <f t="shared" si="1"/>
      </c>
      <c r="R34" s="79">
        <f t="shared" si="1"/>
      </c>
      <c r="S34" s="79">
        <f t="shared" si="1"/>
      </c>
      <c r="T34" s="79">
        <f t="shared" si="1"/>
      </c>
      <c r="U34" s="8"/>
      <c r="V34" s="2"/>
    </row>
    <row r="35" spans="1:22" ht="15" customHeight="1">
      <c r="A35" s="2"/>
      <c r="B35" s="6"/>
      <c r="C35" s="57"/>
      <c r="D35" s="80" t="s">
        <v>23</v>
      </c>
      <c r="E35" s="81"/>
      <c r="F35" s="52"/>
      <c r="G35" s="53"/>
      <c r="H35" s="82"/>
      <c r="I35" s="83">
        <f aca="true" t="shared" si="2" ref="I35:T35">IF(I29="","",I33/30)</f>
        <v>0.03333333333333333</v>
      </c>
      <c r="J35" s="84">
        <f t="shared" si="2"/>
        <v>0.9333333333333333</v>
      </c>
      <c r="K35" s="84">
        <f t="shared" si="2"/>
        <v>1.1</v>
      </c>
      <c r="L35" s="84">
        <f t="shared" si="2"/>
        <v>1.3</v>
      </c>
      <c r="M35" s="84">
        <f t="shared" si="2"/>
        <v>1.1333333333333333</v>
      </c>
      <c r="N35" s="84">
        <f t="shared" si="2"/>
      </c>
      <c r="O35" s="84">
        <f t="shared" si="2"/>
      </c>
      <c r="P35" s="84">
        <f t="shared" si="2"/>
      </c>
      <c r="Q35" s="84">
        <f t="shared" si="2"/>
      </c>
      <c r="R35" s="84">
        <f t="shared" si="2"/>
      </c>
      <c r="S35" s="84">
        <f t="shared" si="2"/>
      </c>
      <c r="T35" s="84">
        <f t="shared" si="2"/>
      </c>
      <c r="U35" s="8"/>
      <c r="V35" s="2"/>
    </row>
    <row r="36" spans="1:22" ht="30" customHeight="1">
      <c r="A36" s="2"/>
      <c r="B36" s="85"/>
      <c r="C36" s="86"/>
      <c r="D36" s="86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87"/>
      <c r="V36" s="2"/>
    </row>
    <row r="37" spans="1:22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ht="14.25" customHeight="1"/>
  </sheetData>
  <sheetProtection sheet="1" objects="1" scenarios="1"/>
  <mergeCells count="6">
    <mergeCell ref="D5:T5"/>
    <mergeCell ref="C6:C7"/>
    <mergeCell ref="D6:D7"/>
    <mergeCell ref="F6:H6"/>
    <mergeCell ref="I6:T6"/>
    <mergeCell ref="E36:T36"/>
  </mergeCells>
  <conditionalFormatting sqref="R34:T34">
    <cfRule type="containsBlanks" priority="1" dxfId="2">
      <formula>LEN(TRIM(R34))=0</formula>
    </cfRule>
    <cfRule type="cellIs" priority="2" dxfId="564" operator="lessThan" stopIfTrue="1">
      <formula>0</formula>
    </cfRule>
    <cfRule type="cellIs" priority="3" dxfId="565" operator="between" stopIfTrue="1">
      <formula>0</formula>
      <formula>0.05</formula>
    </cfRule>
    <cfRule type="cellIs" priority="4" dxfId="566" operator="greaterThan" stopIfTrue="1">
      <formula>0.05</formula>
    </cfRule>
  </conditionalFormatting>
  <conditionalFormatting sqref="I34:Q34">
    <cfRule type="containsBlanks" priority="5" dxfId="2">
      <formula>LEN(TRIM(I34))=0</formula>
    </cfRule>
    <cfRule type="cellIs" priority="6" dxfId="564" operator="lessThan" stopIfTrue="1">
      <formula>0</formula>
    </cfRule>
    <cfRule type="cellIs" priority="7" dxfId="565" operator="between" stopIfTrue="1">
      <formula>0</formula>
      <formula>0.05</formula>
    </cfRule>
    <cfRule type="cellIs" priority="8" dxfId="566" operator="greaterThan" stopIfTrue="1">
      <formula>0.05</formula>
    </cfRule>
  </conditionalFormatting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2:V37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0.85546875" style="0" customWidth="1"/>
    <col min="3" max="3" width="9.7109375" style="0" customWidth="1"/>
    <col min="4" max="4" width="45.7109375" style="0" customWidth="1"/>
    <col min="5" max="5" width="15.00390625" style="0" customWidth="1"/>
    <col min="6" max="13" width="9.140625" style="0" customWidth="1"/>
    <col min="14" max="20" width="0" style="0" hidden="1" customWidth="1"/>
    <col min="21" max="21" width="0.85546875" style="0" customWidth="1"/>
  </cols>
  <sheetData>
    <row r="2" ht="21.75">
      <c r="B2" s="1" t="s">
        <v>0</v>
      </c>
    </row>
    <row r="3" spans="1:22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2"/>
    </row>
    <row r="5" spans="1:22" ht="21.75" customHeight="1">
      <c r="A5" s="2"/>
      <c r="B5" s="6"/>
      <c r="C5" s="7" t="s">
        <v>465</v>
      </c>
      <c r="D5" s="98" t="s">
        <v>466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  <c r="U5" s="8"/>
      <c r="V5" s="2"/>
    </row>
    <row r="6" spans="1:22" ht="15" customHeight="1">
      <c r="A6" s="2"/>
      <c r="B6" s="6"/>
      <c r="C6" s="101" t="s">
        <v>3</v>
      </c>
      <c r="D6" s="103" t="s">
        <v>4</v>
      </c>
      <c r="E6" s="9" t="s">
        <v>5</v>
      </c>
      <c r="F6" s="105" t="s">
        <v>6</v>
      </c>
      <c r="G6" s="106"/>
      <c r="H6" s="103"/>
      <c r="I6" s="107" t="s">
        <v>7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8"/>
      <c r="V6" s="2"/>
    </row>
    <row r="7" spans="1:22" ht="14.25" customHeight="1">
      <c r="A7" s="2"/>
      <c r="B7" s="6"/>
      <c r="C7" s="102"/>
      <c r="D7" s="104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/>
      <c r="O7" s="14"/>
      <c r="P7" s="14"/>
      <c r="Q7" s="14"/>
      <c r="R7" s="14"/>
      <c r="S7" s="14"/>
      <c r="T7" s="14"/>
      <c r="U7" s="15"/>
      <c r="V7" s="2"/>
    </row>
    <row r="8" spans="1:22" ht="14.25" customHeight="1">
      <c r="A8" s="2"/>
      <c r="B8" s="6"/>
      <c r="C8" s="16">
        <v>2022</v>
      </c>
      <c r="D8" s="17" t="s">
        <v>467</v>
      </c>
      <c r="E8" s="18">
        <v>30</v>
      </c>
      <c r="F8" s="19">
        <v>32</v>
      </c>
      <c r="G8" s="20">
        <v>23</v>
      </c>
      <c r="H8" s="20">
        <v>30</v>
      </c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8"/>
      <c r="V8" s="2"/>
    </row>
    <row r="9" spans="1:22" ht="14.25" customHeight="1">
      <c r="A9" s="2"/>
      <c r="B9" s="6"/>
      <c r="C9" s="23">
        <v>2308</v>
      </c>
      <c r="D9" s="24" t="s">
        <v>468</v>
      </c>
      <c r="E9" s="25">
        <v>30</v>
      </c>
      <c r="F9" s="26">
        <v>18</v>
      </c>
      <c r="G9" s="27">
        <v>29</v>
      </c>
      <c r="H9" s="27">
        <v>18</v>
      </c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8"/>
      <c r="V9" s="2"/>
    </row>
    <row r="10" spans="1:22" ht="14.25" customHeight="1">
      <c r="A10" s="2"/>
      <c r="B10" s="6"/>
      <c r="C10" s="23">
        <v>2379</v>
      </c>
      <c r="D10" s="24" t="s">
        <v>469</v>
      </c>
      <c r="E10" s="25">
        <v>30</v>
      </c>
      <c r="F10" s="26">
        <v>30</v>
      </c>
      <c r="G10" s="27">
        <v>30</v>
      </c>
      <c r="H10" s="27">
        <v>29</v>
      </c>
      <c r="I10" s="28"/>
      <c r="J10" s="3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8"/>
      <c r="V10" s="2"/>
    </row>
    <row r="11" spans="1:22" ht="28.5" customHeight="1">
      <c r="A11" s="2"/>
      <c r="B11" s="6"/>
      <c r="C11" s="23">
        <v>3359</v>
      </c>
      <c r="D11" s="24" t="s">
        <v>470</v>
      </c>
      <c r="E11" s="25">
        <v>30</v>
      </c>
      <c r="F11" s="26">
        <v>19</v>
      </c>
      <c r="G11" s="27">
        <v>30</v>
      </c>
      <c r="H11" s="27">
        <v>25</v>
      </c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8"/>
      <c r="V11" s="2"/>
    </row>
    <row r="12" spans="1:22" ht="28.5" customHeight="1">
      <c r="A12" s="2"/>
      <c r="B12" s="6"/>
      <c r="C12" s="23">
        <v>3360</v>
      </c>
      <c r="D12" s="24" t="s">
        <v>471</v>
      </c>
      <c r="E12" s="25">
        <v>30</v>
      </c>
      <c r="F12" s="26">
        <v>26</v>
      </c>
      <c r="G12" s="27">
        <v>29</v>
      </c>
      <c r="H12" s="27">
        <v>30</v>
      </c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8"/>
      <c r="V12" s="2"/>
    </row>
    <row r="13" spans="1:22" ht="14.25" customHeight="1">
      <c r="A13" s="2"/>
      <c r="B13" s="6"/>
      <c r="C13" s="23">
        <v>3398</v>
      </c>
      <c r="D13" s="24" t="s">
        <v>472</v>
      </c>
      <c r="E13" s="25">
        <v>30</v>
      </c>
      <c r="F13" s="26">
        <v>28</v>
      </c>
      <c r="G13" s="27">
        <v>25</v>
      </c>
      <c r="H13" s="27">
        <v>30</v>
      </c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8"/>
      <c r="V13" s="2"/>
    </row>
    <row r="14" spans="1:22" ht="14.25" hidden="1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8"/>
      <c r="V14" s="2"/>
    </row>
    <row r="15" spans="1:22" ht="14.25" hidden="1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8"/>
      <c r="V15" s="2"/>
    </row>
    <row r="16" spans="1:22" ht="14.25" hidden="1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8"/>
      <c r="V16" s="2"/>
    </row>
    <row r="17" spans="1:22" ht="14.25" hidden="1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8"/>
      <c r="V17" s="2"/>
    </row>
    <row r="18" spans="1:22" ht="14.25" hidden="1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8"/>
      <c r="V18" s="2"/>
    </row>
    <row r="19" spans="1:22" ht="14.25" hidden="1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8"/>
      <c r="V19" s="2"/>
    </row>
    <row r="20" spans="1:22" ht="14.25" hidden="1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8"/>
      <c r="V20" s="2"/>
    </row>
    <row r="21" spans="1:22" ht="14.25" hidden="1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8"/>
      <c r="V21" s="2"/>
    </row>
    <row r="22" spans="1:22" ht="14.25" hidden="1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8"/>
      <c r="V22" s="2"/>
    </row>
    <row r="23" spans="1:22" ht="14.25" hidden="1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8"/>
      <c r="V23" s="2"/>
    </row>
    <row r="24" spans="1:22" ht="14.25" hidden="1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8"/>
      <c r="V24" s="2"/>
    </row>
    <row r="25" spans="1:22" ht="14.25" hidden="1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8"/>
      <c r="V25" s="2"/>
    </row>
    <row r="26" spans="1:22" ht="14.25" hidden="1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8"/>
      <c r="V26" s="2"/>
    </row>
    <row r="27" spans="1:22" ht="14.25" hidden="1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8"/>
      <c r="V27" s="2"/>
    </row>
    <row r="28" spans="1:22" ht="14.25" hidden="1">
      <c r="A28" s="2"/>
      <c r="B28" s="6"/>
      <c r="C28" s="4"/>
      <c r="D28" s="41"/>
      <c r="E28" s="4"/>
      <c r="F28" s="42"/>
      <c r="G28" s="42"/>
      <c r="H28" s="42"/>
      <c r="I28" s="4"/>
      <c r="J28" s="4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15"/>
      <c r="V28" s="2"/>
    </row>
    <row r="29" spans="1:22" ht="15" customHeight="1">
      <c r="A29" s="2"/>
      <c r="B29" s="6"/>
      <c r="C29" s="5"/>
      <c r="D29" s="44" t="s">
        <v>18</v>
      </c>
      <c r="E29" s="45"/>
      <c r="F29" s="46">
        <f>SUM(F8:F27)</f>
        <v>153</v>
      </c>
      <c r="G29" s="47">
        <f>SUM(G8:G27)</f>
        <v>166</v>
      </c>
      <c r="H29" s="48">
        <f>SUM(H8:H27)</f>
        <v>162</v>
      </c>
      <c r="I29" s="46">
        <v>168</v>
      </c>
      <c r="J29" s="47">
        <v>156</v>
      </c>
      <c r="K29" s="47">
        <v>141</v>
      </c>
      <c r="L29" s="47">
        <v>144</v>
      </c>
      <c r="M29" s="47">
        <v>144</v>
      </c>
      <c r="N29" s="47"/>
      <c r="O29" s="47"/>
      <c r="P29" s="47"/>
      <c r="Q29" s="47"/>
      <c r="R29" s="47"/>
      <c r="S29" s="49"/>
      <c r="T29" s="49"/>
      <c r="U29" s="8"/>
      <c r="V29" s="2"/>
    </row>
    <row r="30" spans="1:22" ht="14.25" hidden="1">
      <c r="A30" s="2"/>
      <c r="B30" s="6"/>
      <c r="C30" s="15"/>
      <c r="D30" s="50" t="s">
        <v>19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8"/>
      <c r="V30" s="2"/>
    </row>
    <row r="31" spans="1:22" ht="4.5" customHeight="1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5"/>
      <c r="V31" s="2"/>
    </row>
    <row r="32" spans="1:22" ht="15" customHeight="1">
      <c r="A32" s="2"/>
      <c r="B32" s="6"/>
      <c r="C32" s="57"/>
      <c r="D32" s="61" t="s">
        <v>20</v>
      </c>
      <c r="E32" s="62">
        <f>SUM(E8:E27)</f>
        <v>180</v>
      </c>
      <c r="F32" s="63"/>
      <c r="G32" s="64"/>
      <c r="H32" s="65"/>
      <c r="I32" s="46">
        <v>180</v>
      </c>
      <c r="J32" s="47">
        <v>180</v>
      </c>
      <c r="K32" s="47">
        <v>180</v>
      </c>
      <c r="L32" s="47">
        <v>180</v>
      </c>
      <c r="M32" s="47">
        <v>180</v>
      </c>
      <c r="N32" s="47"/>
      <c r="O32" s="47"/>
      <c r="P32" s="47"/>
      <c r="Q32" s="47"/>
      <c r="R32" s="47"/>
      <c r="S32" s="47"/>
      <c r="T32" s="47"/>
      <c r="U32" s="8"/>
      <c r="V32" s="2"/>
    </row>
    <row r="33" spans="1:22" ht="15" customHeight="1">
      <c r="A33" s="2"/>
      <c r="B33" s="6"/>
      <c r="C33" s="57"/>
      <c r="D33" s="66" t="s">
        <v>21</v>
      </c>
      <c r="E33" s="67"/>
      <c r="F33" s="68"/>
      <c r="G33" s="69"/>
      <c r="H33" s="70"/>
      <c r="I33" s="71">
        <f aca="true" t="shared" si="0" ref="I33:T33">IF(I29="","",I32-I29)</f>
        <v>12</v>
      </c>
      <c r="J33" s="72">
        <f t="shared" si="0"/>
        <v>24</v>
      </c>
      <c r="K33" s="72">
        <f t="shared" si="0"/>
        <v>39</v>
      </c>
      <c r="L33" s="72">
        <f t="shared" si="0"/>
        <v>36</v>
      </c>
      <c r="M33" s="72">
        <f t="shared" si="0"/>
        <v>36</v>
      </c>
      <c r="N33" s="72">
        <f t="shared" si="0"/>
      </c>
      <c r="O33" s="72">
        <f t="shared" si="0"/>
      </c>
      <c r="P33" s="72">
        <f t="shared" si="0"/>
      </c>
      <c r="Q33" s="72">
        <f t="shared" si="0"/>
      </c>
      <c r="R33" s="72">
        <f t="shared" si="0"/>
      </c>
      <c r="S33" s="73">
        <f t="shared" si="0"/>
      </c>
      <c r="T33" s="73">
        <f t="shared" si="0"/>
      </c>
      <c r="U33" s="8"/>
      <c r="V33" s="2"/>
    </row>
    <row r="34" spans="1:22" ht="15" customHeight="1">
      <c r="A34" s="2"/>
      <c r="B34" s="6"/>
      <c r="C34" s="57"/>
      <c r="D34" s="66" t="s">
        <v>22</v>
      </c>
      <c r="E34" s="74"/>
      <c r="F34" s="75"/>
      <c r="G34" s="76"/>
      <c r="H34" s="77"/>
      <c r="I34" s="78">
        <f>IF(I32="","",I33/I32)</f>
        <v>0.06666666666666667</v>
      </c>
      <c r="J34" s="79">
        <f aca="true" t="shared" si="1" ref="J34:T34">IF(J32="","",J33/J32)</f>
        <v>0.13333333333333333</v>
      </c>
      <c r="K34" s="79">
        <f t="shared" si="1"/>
        <v>0.21666666666666667</v>
      </c>
      <c r="L34" s="79">
        <f t="shared" si="1"/>
        <v>0.2</v>
      </c>
      <c r="M34" s="79">
        <f t="shared" si="1"/>
        <v>0.2</v>
      </c>
      <c r="N34" s="79">
        <f t="shared" si="1"/>
      </c>
      <c r="O34" s="79">
        <f t="shared" si="1"/>
      </c>
      <c r="P34" s="79">
        <f t="shared" si="1"/>
      </c>
      <c r="Q34" s="79">
        <f t="shared" si="1"/>
      </c>
      <c r="R34" s="79">
        <f t="shared" si="1"/>
      </c>
      <c r="S34" s="79">
        <f t="shared" si="1"/>
      </c>
      <c r="T34" s="79">
        <f t="shared" si="1"/>
      </c>
      <c r="U34" s="8"/>
      <c r="V34" s="2"/>
    </row>
    <row r="35" spans="1:22" ht="15" customHeight="1">
      <c r="A35" s="2"/>
      <c r="B35" s="6"/>
      <c r="C35" s="57"/>
      <c r="D35" s="80" t="s">
        <v>23</v>
      </c>
      <c r="E35" s="81"/>
      <c r="F35" s="52"/>
      <c r="G35" s="53"/>
      <c r="H35" s="82"/>
      <c r="I35" s="83">
        <f aca="true" t="shared" si="2" ref="I35:T35">IF(I29="","",I33/30)</f>
        <v>0.4</v>
      </c>
      <c r="J35" s="84">
        <f t="shared" si="2"/>
        <v>0.8</v>
      </c>
      <c r="K35" s="84">
        <f t="shared" si="2"/>
        <v>1.3</v>
      </c>
      <c r="L35" s="84">
        <f t="shared" si="2"/>
        <v>1.2</v>
      </c>
      <c r="M35" s="84">
        <f t="shared" si="2"/>
        <v>1.2</v>
      </c>
      <c r="N35" s="84">
        <f t="shared" si="2"/>
      </c>
      <c r="O35" s="84">
        <f t="shared" si="2"/>
      </c>
      <c r="P35" s="84">
        <f t="shared" si="2"/>
      </c>
      <c r="Q35" s="84">
        <f t="shared" si="2"/>
      </c>
      <c r="R35" s="84">
        <f t="shared" si="2"/>
      </c>
      <c r="S35" s="84">
        <f t="shared" si="2"/>
      </c>
      <c r="T35" s="84">
        <f t="shared" si="2"/>
      </c>
      <c r="U35" s="8"/>
      <c r="V35" s="2"/>
    </row>
    <row r="36" spans="1:22" ht="30" customHeight="1">
      <c r="A36" s="2"/>
      <c r="B36" s="85"/>
      <c r="C36" s="86"/>
      <c r="D36" s="86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87"/>
      <c r="V36" s="2"/>
    </row>
    <row r="37" spans="1:22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ht="14.25" customHeight="1"/>
  </sheetData>
  <sheetProtection sheet="1" objects="1" scenarios="1"/>
  <mergeCells count="6">
    <mergeCell ref="D5:T5"/>
    <mergeCell ref="C6:C7"/>
    <mergeCell ref="D6:D7"/>
    <mergeCell ref="F6:H6"/>
    <mergeCell ref="I6:T6"/>
    <mergeCell ref="E36:T36"/>
  </mergeCells>
  <conditionalFormatting sqref="R34:T34">
    <cfRule type="containsBlanks" priority="1" dxfId="2">
      <formula>LEN(TRIM(R34))=0</formula>
    </cfRule>
    <cfRule type="cellIs" priority="2" dxfId="564" operator="lessThan" stopIfTrue="1">
      <formula>0</formula>
    </cfRule>
    <cfRule type="cellIs" priority="3" dxfId="565" operator="between" stopIfTrue="1">
      <formula>0</formula>
      <formula>0.05</formula>
    </cfRule>
    <cfRule type="cellIs" priority="4" dxfId="566" operator="greaterThan" stopIfTrue="1">
      <formula>0.05</formula>
    </cfRule>
  </conditionalFormatting>
  <conditionalFormatting sqref="I34:Q34">
    <cfRule type="containsBlanks" priority="5" dxfId="2">
      <formula>LEN(TRIM(I34))=0</formula>
    </cfRule>
    <cfRule type="cellIs" priority="6" dxfId="564" operator="lessThan" stopIfTrue="1">
      <formula>0</formula>
    </cfRule>
    <cfRule type="cellIs" priority="7" dxfId="565" operator="between" stopIfTrue="1">
      <formula>0</formula>
      <formula>0.05</formula>
    </cfRule>
    <cfRule type="cellIs" priority="8" dxfId="566" operator="greaterThan" stopIfTrue="1">
      <formula>0.05</formula>
    </cfRule>
  </conditionalFormatting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2:V37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0.85546875" style="0" customWidth="1"/>
    <col min="3" max="3" width="9.7109375" style="0" customWidth="1"/>
    <col min="4" max="4" width="45.7109375" style="0" customWidth="1"/>
    <col min="5" max="5" width="15.00390625" style="0" customWidth="1"/>
    <col min="6" max="13" width="9.140625" style="0" customWidth="1"/>
    <col min="14" max="20" width="0" style="0" hidden="1" customWidth="1"/>
    <col min="21" max="21" width="0.85546875" style="0" customWidth="1"/>
  </cols>
  <sheetData>
    <row r="2" ht="21.75">
      <c r="B2" s="1" t="s">
        <v>0</v>
      </c>
    </row>
    <row r="3" spans="1:22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2"/>
    </row>
    <row r="5" spans="1:22" ht="21.75" customHeight="1">
      <c r="A5" s="2"/>
      <c r="B5" s="6"/>
      <c r="C5" s="7" t="s">
        <v>473</v>
      </c>
      <c r="D5" s="98" t="s">
        <v>474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  <c r="U5" s="8"/>
      <c r="V5" s="2"/>
    </row>
    <row r="6" spans="1:22" ht="15" customHeight="1">
      <c r="A6" s="2"/>
      <c r="B6" s="6"/>
      <c r="C6" s="101" t="s">
        <v>3</v>
      </c>
      <c r="D6" s="103" t="s">
        <v>4</v>
      </c>
      <c r="E6" s="9" t="s">
        <v>5</v>
      </c>
      <c r="F6" s="105" t="s">
        <v>6</v>
      </c>
      <c r="G6" s="106"/>
      <c r="H6" s="103"/>
      <c r="I6" s="107" t="s">
        <v>7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8"/>
      <c r="V6" s="2"/>
    </row>
    <row r="7" spans="1:22" ht="14.25" customHeight="1">
      <c r="A7" s="2"/>
      <c r="B7" s="6"/>
      <c r="C7" s="102"/>
      <c r="D7" s="104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/>
      <c r="O7" s="14"/>
      <c r="P7" s="14"/>
      <c r="Q7" s="14"/>
      <c r="R7" s="14"/>
      <c r="S7" s="14"/>
      <c r="T7" s="14"/>
      <c r="U7" s="15"/>
      <c r="V7" s="2"/>
    </row>
    <row r="8" spans="1:22" ht="14.25" customHeight="1">
      <c r="A8" s="2"/>
      <c r="B8" s="6"/>
      <c r="C8" s="16">
        <v>2000</v>
      </c>
      <c r="D8" s="17" t="s">
        <v>475</v>
      </c>
      <c r="E8" s="18">
        <v>60</v>
      </c>
      <c r="F8" s="19">
        <v>58</v>
      </c>
      <c r="G8" s="20">
        <v>60</v>
      </c>
      <c r="H8" s="20">
        <v>57</v>
      </c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8"/>
      <c r="V8" s="2"/>
    </row>
    <row r="9" spans="1:22" ht="14.25" customHeight="1">
      <c r="A9" s="2"/>
      <c r="B9" s="6"/>
      <c r="C9" s="23">
        <v>2071</v>
      </c>
      <c r="D9" s="24" t="s">
        <v>476</v>
      </c>
      <c r="E9" s="25">
        <v>30</v>
      </c>
      <c r="F9" s="26">
        <v>15</v>
      </c>
      <c r="G9" s="27">
        <v>13</v>
      </c>
      <c r="H9" s="27">
        <v>9</v>
      </c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8"/>
      <c r="V9" s="2"/>
    </row>
    <row r="10" spans="1:22" ht="14.25" customHeight="1">
      <c r="A10" s="2"/>
      <c r="B10" s="6"/>
      <c r="C10" s="23">
        <v>2147</v>
      </c>
      <c r="D10" s="24" t="s">
        <v>477</v>
      </c>
      <c r="E10" s="25">
        <v>60</v>
      </c>
      <c r="F10" s="26">
        <v>56</v>
      </c>
      <c r="G10" s="27">
        <v>59</v>
      </c>
      <c r="H10" s="27">
        <v>60</v>
      </c>
      <c r="I10" s="28"/>
      <c r="J10" s="3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8"/>
      <c r="V10" s="2"/>
    </row>
    <row r="11" spans="1:22" ht="28.5" customHeight="1">
      <c r="A11" s="2"/>
      <c r="B11" s="6"/>
      <c r="C11" s="23">
        <v>3301</v>
      </c>
      <c r="D11" s="24" t="s">
        <v>478</v>
      </c>
      <c r="E11" s="25">
        <v>30</v>
      </c>
      <c r="F11" s="26">
        <v>30</v>
      </c>
      <c r="G11" s="27">
        <v>30</v>
      </c>
      <c r="H11" s="27">
        <v>29</v>
      </c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8"/>
      <c r="V11" s="2"/>
    </row>
    <row r="12" spans="1:22" ht="14.25" customHeight="1">
      <c r="A12" s="2"/>
      <c r="B12" s="6"/>
      <c r="C12" s="23">
        <v>3410</v>
      </c>
      <c r="D12" s="24" t="s">
        <v>479</v>
      </c>
      <c r="E12" s="25">
        <v>30</v>
      </c>
      <c r="F12" s="26">
        <v>30</v>
      </c>
      <c r="G12" s="27">
        <v>30</v>
      </c>
      <c r="H12" s="27">
        <v>22</v>
      </c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8"/>
      <c r="V12" s="2"/>
    </row>
    <row r="13" spans="1:22" ht="14.25" hidden="1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8"/>
      <c r="V13" s="2"/>
    </row>
    <row r="14" spans="1:22" ht="14.25" hidden="1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8"/>
      <c r="V14" s="2"/>
    </row>
    <row r="15" spans="1:22" ht="14.25" hidden="1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8"/>
      <c r="V15" s="2"/>
    </row>
    <row r="16" spans="1:22" ht="14.25" hidden="1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8"/>
      <c r="V16" s="2"/>
    </row>
    <row r="17" spans="1:22" ht="14.25" hidden="1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8"/>
      <c r="V17" s="2"/>
    </row>
    <row r="18" spans="1:22" ht="14.25" hidden="1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8"/>
      <c r="V18" s="2"/>
    </row>
    <row r="19" spans="1:22" ht="14.25" hidden="1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8"/>
      <c r="V19" s="2"/>
    </row>
    <row r="20" spans="1:22" ht="14.25" hidden="1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8"/>
      <c r="V20" s="2"/>
    </row>
    <row r="21" spans="1:22" ht="14.25" hidden="1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8"/>
      <c r="V21" s="2"/>
    </row>
    <row r="22" spans="1:22" ht="14.25" hidden="1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8"/>
      <c r="V22" s="2"/>
    </row>
    <row r="23" spans="1:22" ht="14.25" hidden="1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8"/>
      <c r="V23" s="2"/>
    </row>
    <row r="24" spans="1:22" ht="14.25" hidden="1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8"/>
      <c r="V24" s="2"/>
    </row>
    <row r="25" spans="1:22" ht="14.25" hidden="1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8"/>
      <c r="V25" s="2"/>
    </row>
    <row r="26" spans="1:22" ht="14.25" hidden="1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8"/>
      <c r="V26" s="2"/>
    </row>
    <row r="27" spans="1:22" ht="14.25" hidden="1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8"/>
      <c r="V27" s="2"/>
    </row>
    <row r="28" spans="1:22" ht="14.25" hidden="1">
      <c r="A28" s="2"/>
      <c r="B28" s="6"/>
      <c r="C28" s="4"/>
      <c r="D28" s="41"/>
      <c r="E28" s="4"/>
      <c r="F28" s="42"/>
      <c r="G28" s="42"/>
      <c r="H28" s="42"/>
      <c r="I28" s="4"/>
      <c r="J28" s="4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15"/>
      <c r="V28" s="2"/>
    </row>
    <row r="29" spans="1:22" ht="15" customHeight="1">
      <c r="A29" s="2"/>
      <c r="B29" s="6"/>
      <c r="C29" s="5"/>
      <c r="D29" s="44" t="s">
        <v>18</v>
      </c>
      <c r="E29" s="45"/>
      <c r="F29" s="46">
        <f>SUM(F8:F27)</f>
        <v>189</v>
      </c>
      <c r="G29" s="47">
        <f>SUM(G8:G27)</f>
        <v>192</v>
      </c>
      <c r="H29" s="48">
        <f>SUM(H8:H27)</f>
        <v>177</v>
      </c>
      <c r="I29" s="46">
        <v>169</v>
      </c>
      <c r="J29" s="47">
        <v>163</v>
      </c>
      <c r="K29" s="47">
        <v>183</v>
      </c>
      <c r="L29" s="47">
        <v>153</v>
      </c>
      <c r="M29" s="47">
        <v>165</v>
      </c>
      <c r="N29" s="47"/>
      <c r="O29" s="47"/>
      <c r="P29" s="47"/>
      <c r="Q29" s="47"/>
      <c r="R29" s="47"/>
      <c r="S29" s="49"/>
      <c r="T29" s="49"/>
      <c r="U29" s="8"/>
      <c r="V29" s="2"/>
    </row>
    <row r="30" spans="1:22" ht="14.25" hidden="1">
      <c r="A30" s="2"/>
      <c r="B30" s="6"/>
      <c r="C30" s="15"/>
      <c r="D30" s="50" t="s">
        <v>19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8"/>
      <c r="V30" s="2"/>
    </row>
    <row r="31" spans="1:22" ht="4.5" customHeight="1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5"/>
      <c r="V31" s="2"/>
    </row>
    <row r="32" spans="1:22" ht="15" customHeight="1">
      <c r="A32" s="2"/>
      <c r="B32" s="6"/>
      <c r="C32" s="57"/>
      <c r="D32" s="61" t="s">
        <v>20</v>
      </c>
      <c r="E32" s="62">
        <f>SUM(E8:E27)</f>
        <v>210</v>
      </c>
      <c r="F32" s="63"/>
      <c r="G32" s="64"/>
      <c r="H32" s="65"/>
      <c r="I32" s="46">
        <v>210</v>
      </c>
      <c r="J32" s="47">
        <v>210</v>
      </c>
      <c r="K32" s="47">
        <v>210</v>
      </c>
      <c r="L32" s="47">
        <v>210</v>
      </c>
      <c r="M32" s="47">
        <v>210</v>
      </c>
      <c r="N32" s="47"/>
      <c r="O32" s="47"/>
      <c r="P32" s="47"/>
      <c r="Q32" s="47"/>
      <c r="R32" s="47"/>
      <c r="S32" s="47"/>
      <c r="T32" s="47"/>
      <c r="U32" s="8"/>
      <c r="V32" s="2"/>
    </row>
    <row r="33" spans="1:22" ht="15" customHeight="1">
      <c r="A33" s="2"/>
      <c r="B33" s="6"/>
      <c r="C33" s="57"/>
      <c r="D33" s="66" t="s">
        <v>21</v>
      </c>
      <c r="E33" s="67"/>
      <c r="F33" s="68"/>
      <c r="G33" s="69"/>
      <c r="H33" s="70"/>
      <c r="I33" s="71">
        <f aca="true" t="shared" si="0" ref="I33:T33">IF(I29="","",I32-I29)</f>
        <v>41</v>
      </c>
      <c r="J33" s="72">
        <f t="shared" si="0"/>
        <v>47</v>
      </c>
      <c r="K33" s="72">
        <f t="shared" si="0"/>
        <v>27</v>
      </c>
      <c r="L33" s="72">
        <f t="shared" si="0"/>
        <v>57</v>
      </c>
      <c r="M33" s="72">
        <f t="shared" si="0"/>
        <v>45</v>
      </c>
      <c r="N33" s="72">
        <f t="shared" si="0"/>
      </c>
      <c r="O33" s="72">
        <f t="shared" si="0"/>
      </c>
      <c r="P33" s="72">
        <f t="shared" si="0"/>
      </c>
      <c r="Q33" s="72">
        <f t="shared" si="0"/>
      </c>
      <c r="R33" s="72">
        <f t="shared" si="0"/>
      </c>
      <c r="S33" s="73">
        <f t="shared" si="0"/>
      </c>
      <c r="T33" s="73">
        <f t="shared" si="0"/>
      </c>
      <c r="U33" s="8"/>
      <c r="V33" s="2"/>
    </row>
    <row r="34" spans="1:22" ht="15" customHeight="1">
      <c r="A34" s="2"/>
      <c r="B34" s="6"/>
      <c r="C34" s="57"/>
      <c r="D34" s="66" t="s">
        <v>22</v>
      </c>
      <c r="E34" s="74"/>
      <c r="F34" s="75"/>
      <c r="G34" s="76"/>
      <c r="H34" s="77"/>
      <c r="I34" s="78">
        <f>IF(I32="","",I33/I32)</f>
        <v>0.19523809523809524</v>
      </c>
      <c r="J34" s="79">
        <f aca="true" t="shared" si="1" ref="J34:T34">IF(J32="","",J33/J32)</f>
        <v>0.22380952380952382</v>
      </c>
      <c r="K34" s="79">
        <f t="shared" si="1"/>
        <v>0.12857142857142856</v>
      </c>
      <c r="L34" s="79">
        <f t="shared" si="1"/>
        <v>0.2714285714285714</v>
      </c>
      <c r="M34" s="79">
        <f t="shared" si="1"/>
        <v>0.21428571428571427</v>
      </c>
      <c r="N34" s="79">
        <f t="shared" si="1"/>
      </c>
      <c r="O34" s="79">
        <f t="shared" si="1"/>
      </c>
      <c r="P34" s="79">
        <f t="shared" si="1"/>
      </c>
      <c r="Q34" s="79">
        <f t="shared" si="1"/>
      </c>
      <c r="R34" s="79">
        <f t="shared" si="1"/>
      </c>
      <c r="S34" s="79">
        <f t="shared" si="1"/>
      </c>
      <c r="T34" s="79">
        <f t="shared" si="1"/>
      </c>
      <c r="U34" s="8"/>
      <c r="V34" s="2"/>
    </row>
    <row r="35" spans="1:22" ht="15" customHeight="1">
      <c r="A35" s="2"/>
      <c r="B35" s="6"/>
      <c r="C35" s="57"/>
      <c r="D35" s="80" t="s">
        <v>23</v>
      </c>
      <c r="E35" s="81"/>
      <c r="F35" s="52"/>
      <c r="G35" s="53"/>
      <c r="H35" s="82"/>
      <c r="I35" s="83">
        <f aca="true" t="shared" si="2" ref="I35:T35">IF(I29="","",I33/30)</f>
        <v>1.3666666666666667</v>
      </c>
      <c r="J35" s="84">
        <f t="shared" si="2"/>
        <v>1.5666666666666667</v>
      </c>
      <c r="K35" s="84">
        <f t="shared" si="2"/>
        <v>0.9</v>
      </c>
      <c r="L35" s="84">
        <f t="shared" si="2"/>
        <v>1.9</v>
      </c>
      <c r="M35" s="84">
        <f t="shared" si="2"/>
        <v>1.5</v>
      </c>
      <c r="N35" s="84">
        <f t="shared" si="2"/>
      </c>
      <c r="O35" s="84">
        <f t="shared" si="2"/>
      </c>
      <c r="P35" s="84">
        <f t="shared" si="2"/>
      </c>
      <c r="Q35" s="84">
        <f t="shared" si="2"/>
      </c>
      <c r="R35" s="84">
        <f t="shared" si="2"/>
      </c>
      <c r="S35" s="84">
        <f t="shared" si="2"/>
      </c>
      <c r="T35" s="84">
        <f t="shared" si="2"/>
      </c>
      <c r="U35" s="8"/>
      <c r="V35" s="2"/>
    </row>
    <row r="36" spans="1:22" ht="30" customHeight="1">
      <c r="A36" s="2"/>
      <c r="B36" s="85"/>
      <c r="C36" s="86"/>
      <c r="D36" s="86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87"/>
      <c r="V36" s="2"/>
    </row>
    <row r="37" spans="1:22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ht="14.25" customHeight="1"/>
  </sheetData>
  <sheetProtection sheet="1" objects="1" scenarios="1"/>
  <mergeCells count="6">
    <mergeCell ref="D5:T5"/>
    <mergeCell ref="C6:C7"/>
    <mergeCell ref="D6:D7"/>
    <mergeCell ref="F6:H6"/>
    <mergeCell ref="I6:T6"/>
    <mergeCell ref="E36:T36"/>
  </mergeCells>
  <conditionalFormatting sqref="R34:T34">
    <cfRule type="containsBlanks" priority="1" dxfId="2">
      <formula>LEN(TRIM(R34))=0</formula>
    </cfRule>
    <cfRule type="cellIs" priority="2" dxfId="564" operator="lessThan" stopIfTrue="1">
      <formula>0</formula>
    </cfRule>
    <cfRule type="cellIs" priority="3" dxfId="565" operator="between" stopIfTrue="1">
      <formula>0</formula>
      <formula>0.05</formula>
    </cfRule>
    <cfRule type="cellIs" priority="4" dxfId="566" operator="greaterThan" stopIfTrue="1">
      <formula>0.05</formula>
    </cfRule>
  </conditionalFormatting>
  <conditionalFormatting sqref="I34:Q34">
    <cfRule type="containsBlanks" priority="5" dxfId="2">
      <formula>LEN(TRIM(I34))=0</formula>
    </cfRule>
    <cfRule type="cellIs" priority="6" dxfId="564" operator="lessThan" stopIfTrue="1">
      <formula>0</formula>
    </cfRule>
    <cfRule type="cellIs" priority="7" dxfId="565" operator="between" stopIfTrue="1">
      <formula>0</formula>
      <formula>0.05</formula>
    </cfRule>
    <cfRule type="cellIs" priority="8" dxfId="566" operator="greaterThan" stopIfTrue="1">
      <formula>0.05</formula>
    </cfRule>
  </conditionalFormatting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2:V37"/>
  <sheetViews>
    <sheetView showGridLines="0" showRowColHeaders="0" zoomScale="85" zoomScaleNormal="85" zoomScalePageLayoutView="0" workbookViewId="0" topLeftCell="A1">
      <selection activeCell="D43" sqref="D43"/>
    </sheetView>
  </sheetViews>
  <sheetFormatPr defaultColWidth="9.140625" defaultRowHeight="15"/>
  <cols>
    <col min="1" max="1" width="5.7109375" style="0" customWidth="1"/>
    <col min="2" max="2" width="0.85546875" style="0" customWidth="1"/>
    <col min="3" max="3" width="9.7109375" style="0" customWidth="1"/>
    <col min="4" max="4" width="45.7109375" style="0" customWidth="1"/>
    <col min="5" max="5" width="15.00390625" style="0" customWidth="1"/>
    <col min="6" max="13" width="9.140625" style="0" customWidth="1"/>
    <col min="14" max="20" width="0" style="0" hidden="1" customWidth="1"/>
    <col min="21" max="21" width="0.85546875" style="0" customWidth="1"/>
  </cols>
  <sheetData>
    <row r="2" ht="21.75">
      <c r="B2" s="1" t="s">
        <v>0</v>
      </c>
    </row>
    <row r="3" spans="1:22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2"/>
    </row>
    <row r="5" spans="1:22" ht="21.75" customHeight="1">
      <c r="A5" s="2"/>
      <c r="B5" s="6"/>
      <c r="C5" s="7" t="s">
        <v>480</v>
      </c>
      <c r="D5" s="98" t="s">
        <v>481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  <c r="U5" s="8"/>
      <c r="V5" s="2"/>
    </row>
    <row r="6" spans="1:22" ht="15" customHeight="1">
      <c r="A6" s="2"/>
      <c r="B6" s="6"/>
      <c r="C6" s="101" t="s">
        <v>3</v>
      </c>
      <c r="D6" s="103" t="s">
        <v>4</v>
      </c>
      <c r="E6" s="9" t="s">
        <v>5</v>
      </c>
      <c r="F6" s="105" t="s">
        <v>6</v>
      </c>
      <c r="G6" s="106"/>
      <c r="H6" s="103"/>
      <c r="I6" s="107" t="s">
        <v>7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8"/>
      <c r="V6" s="2"/>
    </row>
    <row r="7" spans="1:22" ht="14.25" customHeight="1">
      <c r="A7" s="2"/>
      <c r="B7" s="6"/>
      <c r="C7" s="102"/>
      <c r="D7" s="104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/>
      <c r="O7" s="14"/>
      <c r="P7" s="14"/>
      <c r="Q7" s="14"/>
      <c r="R7" s="14"/>
      <c r="S7" s="14"/>
      <c r="T7" s="14"/>
      <c r="U7" s="15"/>
      <c r="V7" s="2"/>
    </row>
    <row r="8" spans="1:22" ht="14.25" customHeight="1">
      <c r="A8" s="2"/>
      <c r="B8" s="6"/>
      <c r="C8" s="16">
        <v>2035</v>
      </c>
      <c r="D8" s="17" t="s">
        <v>482</v>
      </c>
      <c r="E8" s="18">
        <v>90</v>
      </c>
      <c r="F8" s="19">
        <v>76</v>
      </c>
      <c r="G8" s="20">
        <v>77</v>
      </c>
      <c r="H8" s="20">
        <v>65</v>
      </c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8"/>
      <c r="V8" s="2"/>
    </row>
    <row r="9" spans="1:22" ht="14.25" customHeight="1">
      <c r="A9" s="2"/>
      <c r="B9" s="6"/>
      <c r="C9" s="23">
        <v>2395</v>
      </c>
      <c r="D9" s="24" t="s">
        <v>483</v>
      </c>
      <c r="E9" s="25">
        <v>60</v>
      </c>
      <c r="F9" s="26">
        <v>59</v>
      </c>
      <c r="G9" s="27">
        <v>56</v>
      </c>
      <c r="H9" s="27">
        <v>59</v>
      </c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8"/>
      <c r="V9" s="2"/>
    </row>
    <row r="10" spans="1:22" ht="14.25" customHeight="1">
      <c r="A10" s="2"/>
      <c r="B10" s="6"/>
      <c r="C10" s="23">
        <v>2407</v>
      </c>
      <c r="D10" s="24" t="s">
        <v>484</v>
      </c>
      <c r="E10" s="25">
        <v>60</v>
      </c>
      <c r="F10" s="26">
        <v>59</v>
      </c>
      <c r="G10" s="27">
        <v>55</v>
      </c>
      <c r="H10" s="27">
        <v>53</v>
      </c>
      <c r="I10" s="28"/>
      <c r="J10" s="3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8"/>
      <c r="V10" s="2"/>
    </row>
    <row r="11" spans="1:22" ht="14.25" customHeight="1">
      <c r="A11" s="2"/>
      <c r="B11" s="6"/>
      <c r="C11" s="23">
        <v>2433</v>
      </c>
      <c r="D11" s="24" t="s">
        <v>485</v>
      </c>
      <c r="E11" s="25">
        <v>30</v>
      </c>
      <c r="F11" s="26">
        <v>30</v>
      </c>
      <c r="G11" s="27">
        <v>30</v>
      </c>
      <c r="H11" s="27">
        <v>30</v>
      </c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8"/>
      <c r="V11" s="2"/>
    </row>
    <row r="12" spans="1:22" ht="14.25" customHeight="1">
      <c r="A12" s="2"/>
      <c r="B12" s="6"/>
      <c r="C12" s="23">
        <v>3981</v>
      </c>
      <c r="D12" s="24" t="s">
        <v>486</v>
      </c>
      <c r="E12" s="25">
        <v>30</v>
      </c>
      <c r="F12" s="26">
        <v>30</v>
      </c>
      <c r="G12" s="27">
        <v>30</v>
      </c>
      <c r="H12" s="27">
        <v>30</v>
      </c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8"/>
      <c r="V12" s="2"/>
    </row>
    <row r="13" spans="1:22" ht="14.25" customHeight="1">
      <c r="A13" s="2"/>
      <c r="B13" s="6"/>
      <c r="C13" s="23">
        <v>5211</v>
      </c>
      <c r="D13" s="24" t="s">
        <v>487</v>
      </c>
      <c r="E13" s="25">
        <v>60</v>
      </c>
      <c r="F13" s="26">
        <v>30</v>
      </c>
      <c r="G13" s="27">
        <v>30</v>
      </c>
      <c r="H13" s="27">
        <v>48</v>
      </c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8"/>
      <c r="V13" s="2"/>
    </row>
    <row r="14" spans="1:22" ht="14.25" hidden="1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8"/>
      <c r="V14" s="2"/>
    </row>
    <row r="15" spans="1:22" ht="14.25" hidden="1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8"/>
      <c r="V15" s="2"/>
    </row>
    <row r="16" spans="1:22" ht="14.25" hidden="1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8"/>
      <c r="V16" s="2"/>
    </row>
    <row r="17" spans="1:22" ht="14.25" hidden="1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8"/>
      <c r="V17" s="2"/>
    </row>
    <row r="18" spans="1:22" ht="14.25" hidden="1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8"/>
      <c r="V18" s="2"/>
    </row>
    <row r="19" spans="1:22" ht="14.25" hidden="1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8"/>
      <c r="V19" s="2"/>
    </row>
    <row r="20" spans="1:22" ht="14.25" hidden="1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8"/>
      <c r="V20" s="2"/>
    </row>
    <row r="21" spans="1:22" ht="14.25" hidden="1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8"/>
      <c r="V21" s="2"/>
    </row>
    <row r="22" spans="1:22" ht="14.25" hidden="1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8"/>
      <c r="V22" s="2"/>
    </row>
    <row r="23" spans="1:22" ht="14.25" hidden="1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8"/>
      <c r="V23" s="2"/>
    </row>
    <row r="24" spans="1:22" ht="14.25" hidden="1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8"/>
      <c r="V24" s="2"/>
    </row>
    <row r="25" spans="1:22" ht="14.25" hidden="1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8"/>
      <c r="V25" s="2"/>
    </row>
    <row r="26" spans="1:22" ht="14.25" hidden="1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8"/>
      <c r="V26" s="2"/>
    </row>
    <row r="27" spans="1:22" ht="14.25" hidden="1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8"/>
      <c r="V27" s="2"/>
    </row>
    <row r="28" spans="1:22" ht="14.25" hidden="1">
      <c r="A28" s="2"/>
      <c r="B28" s="6"/>
      <c r="C28" s="4"/>
      <c r="D28" s="41"/>
      <c r="E28" s="4"/>
      <c r="F28" s="42"/>
      <c r="G28" s="42"/>
      <c r="H28" s="42"/>
      <c r="I28" s="4"/>
      <c r="J28" s="4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15"/>
      <c r="V28" s="2"/>
    </row>
    <row r="29" spans="1:22" ht="15" customHeight="1">
      <c r="A29" s="2"/>
      <c r="B29" s="6"/>
      <c r="C29" s="5"/>
      <c r="D29" s="44" t="s">
        <v>18</v>
      </c>
      <c r="E29" s="45"/>
      <c r="F29" s="46">
        <f>SUM(F8:F27)</f>
        <v>284</v>
      </c>
      <c r="G29" s="47">
        <f>SUM(G8:G27)</f>
        <v>278</v>
      </c>
      <c r="H29" s="48">
        <f>SUM(H8:H27)</f>
        <v>285</v>
      </c>
      <c r="I29" s="46">
        <v>288</v>
      </c>
      <c r="J29" s="47">
        <v>270</v>
      </c>
      <c r="K29" s="47">
        <v>279</v>
      </c>
      <c r="L29" s="47">
        <v>263</v>
      </c>
      <c r="M29" s="47">
        <v>270</v>
      </c>
      <c r="N29" s="47"/>
      <c r="O29" s="47"/>
      <c r="P29" s="47"/>
      <c r="Q29" s="47"/>
      <c r="R29" s="47"/>
      <c r="S29" s="49"/>
      <c r="T29" s="49"/>
      <c r="U29" s="8"/>
      <c r="V29" s="2"/>
    </row>
    <row r="30" spans="1:22" ht="14.25" hidden="1">
      <c r="A30" s="2"/>
      <c r="B30" s="6"/>
      <c r="C30" s="15"/>
      <c r="D30" s="50" t="s">
        <v>19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8"/>
      <c r="V30" s="2"/>
    </row>
    <row r="31" spans="1:22" ht="4.5" customHeight="1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5"/>
      <c r="V31" s="2"/>
    </row>
    <row r="32" spans="1:22" ht="15" customHeight="1">
      <c r="A32" s="2"/>
      <c r="B32" s="6"/>
      <c r="C32" s="57"/>
      <c r="D32" s="61" t="s">
        <v>20</v>
      </c>
      <c r="E32" s="62">
        <f>SUM(E8:E27)</f>
        <v>330</v>
      </c>
      <c r="F32" s="63"/>
      <c r="G32" s="64"/>
      <c r="H32" s="65"/>
      <c r="I32" s="46">
        <v>330</v>
      </c>
      <c r="J32" s="47">
        <v>300</v>
      </c>
      <c r="K32" s="47">
        <v>300</v>
      </c>
      <c r="L32" s="47">
        <v>300</v>
      </c>
      <c r="M32" s="47">
        <v>300</v>
      </c>
      <c r="N32" s="47"/>
      <c r="O32" s="47"/>
      <c r="P32" s="47"/>
      <c r="Q32" s="47"/>
      <c r="R32" s="47"/>
      <c r="S32" s="47"/>
      <c r="T32" s="47"/>
      <c r="U32" s="8"/>
      <c r="V32" s="2"/>
    </row>
    <row r="33" spans="1:22" ht="15" customHeight="1">
      <c r="A33" s="2"/>
      <c r="B33" s="6"/>
      <c r="C33" s="57"/>
      <c r="D33" s="66" t="s">
        <v>21</v>
      </c>
      <c r="E33" s="67"/>
      <c r="F33" s="68"/>
      <c r="G33" s="69"/>
      <c r="H33" s="70"/>
      <c r="I33" s="71">
        <f aca="true" t="shared" si="0" ref="I33:T33">IF(I29="","",I32-I29)</f>
        <v>42</v>
      </c>
      <c r="J33" s="72">
        <f t="shared" si="0"/>
        <v>30</v>
      </c>
      <c r="K33" s="72">
        <f t="shared" si="0"/>
        <v>21</v>
      </c>
      <c r="L33" s="72">
        <f t="shared" si="0"/>
        <v>37</v>
      </c>
      <c r="M33" s="72">
        <f t="shared" si="0"/>
        <v>30</v>
      </c>
      <c r="N33" s="72">
        <f t="shared" si="0"/>
      </c>
      <c r="O33" s="72">
        <f t="shared" si="0"/>
      </c>
      <c r="P33" s="72">
        <f t="shared" si="0"/>
      </c>
      <c r="Q33" s="72">
        <f t="shared" si="0"/>
      </c>
      <c r="R33" s="72">
        <f t="shared" si="0"/>
      </c>
      <c r="S33" s="73">
        <f t="shared" si="0"/>
      </c>
      <c r="T33" s="73">
        <f t="shared" si="0"/>
      </c>
      <c r="U33" s="8"/>
      <c r="V33" s="2"/>
    </row>
    <row r="34" spans="1:22" ht="15" customHeight="1">
      <c r="A34" s="2"/>
      <c r="B34" s="6"/>
      <c r="C34" s="57"/>
      <c r="D34" s="66" t="s">
        <v>22</v>
      </c>
      <c r="E34" s="74"/>
      <c r="F34" s="75"/>
      <c r="G34" s="76"/>
      <c r="H34" s="77"/>
      <c r="I34" s="78">
        <f>IF(I32="","",I33/I32)</f>
        <v>0.12727272727272726</v>
      </c>
      <c r="J34" s="79">
        <f aca="true" t="shared" si="1" ref="J34:T34">IF(J32="","",J33/J32)</f>
        <v>0.1</v>
      </c>
      <c r="K34" s="79">
        <f t="shared" si="1"/>
        <v>0.07</v>
      </c>
      <c r="L34" s="79">
        <f t="shared" si="1"/>
        <v>0.12333333333333334</v>
      </c>
      <c r="M34" s="79">
        <f t="shared" si="1"/>
        <v>0.1</v>
      </c>
      <c r="N34" s="79">
        <f t="shared" si="1"/>
      </c>
      <c r="O34" s="79">
        <f t="shared" si="1"/>
      </c>
      <c r="P34" s="79">
        <f t="shared" si="1"/>
      </c>
      <c r="Q34" s="79">
        <f t="shared" si="1"/>
      </c>
      <c r="R34" s="79">
        <f t="shared" si="1"/>
      </c>
      <c r="S34" s="79">
        <f t="shared" si="1"/>
      </c>
      <c r="T34" s="79">
        <f t="shared" si="1"/>
      </c>
      <c r="U34" s="8"/>
      <c r="V34" s="2"/>
    </row>
    <row r="35" spans="1:22" ht="15" customHeight="1">
      <c r="A35" s="2"/>
      <c r="B35" s="6"/>
      <c r="C35" s="57"/>
      <c r="D35" s="80" t="s">
        <v>23</v>
      </c>
      <c r="E35" s="81"/>
      <c r="F35" s="52"/>
      <c r="G35" s="53"/>
      <c r="H35" s="82"/>
      <c r="I35" s="83">
        <f aca="true" t="shared" si="2" ref="I35:T35">IF(I29="","",I33/30)</f>
        <v>1.4</v>
      </c>
      <c r="J35" s="84">
        <f t="shared" si="2"/>
        <v>1</v>
      </c>
      <c r="K35" s="84">
        <f t="shared" si="2"/>
        <v>0.7</v>
      </c>
      <c r="L35" s="84">
        <f t="shared" si="2"/>
        <v>1.2333333333333334</v>
      </c>
      <c r="M35" s="84">
        <f t="shared" si="2"/>
        <v>1</v>
      </c>
      <c r="N35" s="84">
        <f t="shared" si="2"/>
      </c>
      <c r="O35" s="84">
        <f t="shared" si="2"/>
      </c>
      <c r="P35" s="84">
        <f t="shared" si="2"/>
      </c>
      <c r="Q35" s="84">
        <f t="shared" si="2"/>
      </c>
      <c r="R35" s="84">
        <f t="shared" si="2"/>
      </c>
      <c r="S35" s="84">
        <f t="shared" si="2"/>
      </c>
      <c r="T35" s="84">
        <f t="shared" si="2"/>
      </c>
      <c r="U35" s="8"/>
      <c r="V35" s="2"/>
    </row>
    <row r="36" spans="1:22" ht="30" customHeight="1">
      <c r="A36" s="2"/>
      <c r="B36" s="85"/>
      <c r="C36" s="86"/>
      <c r="D36" s="86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87"/>
      <c r="V36" s="2"/>
    </row>
    <row r="37" spans="1:22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ht="14.25" customHeight="1"/>
  </sheetData>
  <sheetProtection sheet="1" objects="1" scenarios="1"/>
  <mergeCells count="6">
    <mergeCell ref="D5:T5"/>
    <mergeCell ref="C6:C7"/>
    <mergeCell ref="D6:D7"/>
    <mergeCell ref="F6:H6"/>
    <mergeCell ref="I6:T6"/>
    <mergeCell ref="E36:T36"/>
  </mergeCells>
  <conditionalFormatting sqref="R34:T34">
    <cfRule type="containsBlanks" priority="1" dxfId="2">
      <formula>LEN(TRIM(R34))=0</formula>
    </cfRule>
    <cfRule type="cellIs" priority="2" dxfId="564" operator="lessThan" stopIfTrue="1">
      <formula>0</formula>
    </cfRule>
    <cfRule type="cellIs" priority="3" dxfId="565" operator="between" stopIfTrue="1">
      <formula>0</formula>
      <formula>0.05</formula>
    </cfRule>
    <cfRule type="cellIs" priority="4" dxfId="566" operator="greaterThan" stopIfTrue="1">
      <formula>0.05</formula>
    </cfRule>
  </conditionalFormatting>
  <conditionalFormatting sqref="I34:Q34">
    <cfRule type="containsBlanks" priority="5" dxfId="2">
      <formula>LEN(TRIM(I34))=0</formula>
    </cfRule>
    <cfRule type="cellIs" priority="6" dxfId="564" operator="lessThan" stopIfTrue="1">
      <formula>0</formula>
    </cfRule>
    <cfRule type="cellIs" priority="7" dxfId="565" operator="between" stopIfTrue="1">
      <formula>0</formula>
      <formula>0.05</formula>
    </cfRule>
    <cfRule type="cellIs" priority="8" dxfId="566" operator="greaterThan" stopIfTrue="1">
      <formula>0.05</formula>
    </cfRule>
  </conditionalFormatting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2:V37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0.85546875" style="0" customWidth="1"/>
    <col min="3" max="3" width="9.7109375" style="0" customWidth="1"/>
    <col min="4" max="4" width="45.7109375" style="0" customWidth="1"/>
    <col min="5" max="5" width="15.00390625" style="0" customWidth="1"/>
    <col min="6" max="13" width="9.140625" style="0" customWidth="1"/>
    <col min="14" max="20" width="0" style="0" hidden="1" customWidth="1"/>
    <col min="21" max="21" width="0.85546875" style="0" customWidth="1"/>
  </cols>
  <sheetData>
    <row r="2" ht="21.75">
      <c r="B2" s="1" t="s">
        <v>0</v>
      </c>
    </row>
    <row r="3" spans="1:22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2"/>
    </row>
    <row r="5" spans="1:22" ht="21.75" customHeight="1">
      <c r="A5" s="2"/>
      <c r="B5" s="6"/>
      <c r="C5" s="7" t="s">
        <v>488</v>
      </c>
      <c r="D5" s="98" t="s">
        <v>489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  <c r="U5" s="8"/>
      <c r="V5" s="2"/>
    </row>
    <row r="6" spans="1:22" ht="15" customHeight="1">
      <c r="A6" s="2"/>
      <c r="B6" s="6"/>
      <c r="C6" s="101" t="s">
        <v>3</v>
      </c>
      <c r="D6" s="103" t="s">
        <v>4</v>
      </c>
      <c r="E6" s="9" t="s">
        <v>5</v>
      </c>
      <c r="F6" s="105" t="s">
        <v>6</v>
      </c>
      <c r="G6" s="106"/>
      <c r="H6" s="103"/>
      <c r="I6" s="107" t="s">
        <v>7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8"/>
      <c r="V6" s="2"/>
    </row>
    <row r="7" spans="1:22" ht="14.25" customHeight="1">
      <c r="A7" s="2"/>
      <c r="B7" s="6"/>
      <c r="C7" s="102"/>
      <c r="D7" s="104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/>
      <c r="O7" s="14"/>
      <c r="P7" s="14"/>
      <c r="Q7" s="14"/>
      <c r="R7" s="14"/>
      <c r="S7" s="14"/>
      <c r="T7" s="14"/>
      <c r="U7" s="15"/>
      <c r="V7" s="2"/>
    </row>
    <row r="8" spans="1:22" ht="14.25" customHeight="1">
      <c r="A8" s="2"/>
      <c r="B8" s="6"/>
      <c r="C8" s="16">
        <v>2020</v>
      </c>
      <c r="D8" s="17" t="s">
        <v>490</v>
      </c>
      <c r="E8" s="18">
        <v>60</v>
      </c>
      <c r="F8" s="19">
        <v>47</v>
      </c>
      <c r="G8" s="20">
        <v>54</v>
      </c>
      <c r="H8" s="20">
        <v>54</v>
      </c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8"/>
      <c r="V8" s="2"/>
    </row>
    <row r="9" spans="1:22" ht="14.25" customHeight="1">
      <c r="A9" s="2"/>
      <c r="B9" s="6"/>
      <c r="C9" s="23">
        <v>2115</v>
      </c>
      <c r="D9" s="24" t="s">
        <v>491</v>
      </c>
      <c r="E9" s="25">
        <v>60</v>
      </c>
      <c r="F9" s="26">
        <v>60</v>
      </c>
      <c r="G9" s="27">
        <v>60</v>
      </c>
      <c r="H9" s="27">
        <v>60</v>
      </c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8"/>
      <c r="V9" s="2"/>
    </row>
    <row r="10" spans="1:22" ht="14.25" customHeight="1">
      <c r="A10" s="2"/>
      <c r="B10" s="6"/>
      <c r="C10" s="23">
        <v>2126</v>
      </c>
      <c r="D10" s="24" t="s">
        <v>492</v>
      </c>
      <c r="E10" s="25">
        <v>60</v>
      </c>
      <c r="F10" s="26">
        <v>59</v>
      </c>
      <c r="G10" s="27">
        <v>60</v>
      </c>
      <c r="H10" s="27">
        <v>60</v>
      </c>
      <c r="I10" s="28"/>
      <c r="J10" s="3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8"/>
      <c r="V10" s="2"/>
    </row>
    <row r="11" spans="1:22" ht="14.25" customHeight="1">
      <c r="A11" s="2"/>
      <c r="B11" s="6"/>
      <c r="C11" s="23">
        <v>2130</v>
      </c>
      <c r="D11" s="24" t="s">
        <v>493</v>
      </c>
      <c r="E11" s="25">
        <v>60</v>
      </c>
      <c r="F11" s="26">
        <v>60</v>
      </c>
      <c r="G11" s="27">
        <v>60</v>
      </c>
      <c r="H11" s="27">
        <v>60</v>
      </c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8"/>
      <c r="V11" s="2"/>
    </row>
    <row r="12" spans="1:22" ht="14.25" customHeight="1">
      <c r="A12" s="2"/>
      <c r="B12" s="6"/>
      <c r="C12" s="23">
        <v>2432</v>
      </c>
      <c r="D12" s="24" t="s">
        <v>494</v>
      </c>
      <c r="E12" s="25">
        <v>60</v>
      </c>
      <c r="F12" s="26">
        <v>53</v>
      </c>
      <c r="G12" s="27">
        <v>57</v>
      </c>
      <c r="H12" s="27">
        <v>56</v>
      </c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8"/>
      <c r="V12" s="2"/>
    </row>
    <row r="13" spans="1:22" ht="14.25" hidden="1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8"/>
      <c r="V13" s="2"/>
    </row>
    <row r="14" spans="1:22" ht="14.25" hidden="1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8"/>
      <c r="V14" s="2"/>
    </row>
    <row r="15" spans="1:22" ht="14.25" hidden="1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8"/>
      <c r="V15" s="2"/>
    </row>
    <row r="16" spans="1:22" ht="14.25" hidden="1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8"/>
      <c r="V16" s="2"/>
    </row>
    <row r="17" spans="1:22" ht="14.25" hidden="1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8"/>
      <c r="V17" s="2"/>
    </row>
    <row r="18" spans="1:22" ht="14.25" hidden="1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8"/>
      <c r="V18" s="2"/>
    </row>
    <row r="19" spans="1:22" ht="14.25" hidden="1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8"/>
      <c r="V19" s="2"/>
    </row>
    <row r="20" spans="1:22" ht="14.25" hidden="1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8"/>
      <c r="V20" s="2"/>
    </row>
    <row r="21" spans="1:22" ht="14.25" hidden="1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8"/>
      <c r="V21" s="2"/>
    </row>
    <row r="22" spans="1:22" ht="14.25" hidden="1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8"/>
      <c r="V22" s="2"/>
    </row>
    <row r="23" spans="1:22" ht="14.25" hidden="1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8"/>
      <c r="V23" s="2"/>
    </row>
    <row r="24" spans="1:22" ht="14.25" hidden="1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8"/>
      <c r="V24" s="2"/>
    </row>
    <row r="25" spans="1:22" ht="14.25" hidden="1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8"/>
      <c r="V25" s="2"/>
    </row>
    <row r="26" spans="1:22" ht="14.25" hidden="1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8"/>
      <c r="V26" s="2"/>
    </row>
    <row r="27" spans="1:22" ht="14.25" hidden="1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8"/>
      <c r="V27" s="2"/>
    </row>
    <row r="28" spans="1:22" ht="14.25" hidden="1">
      <c r="A28" s="2"/>
      <c r="B28" s="6"/>
      <c r="C28" s="4"/>
      <c r="D28" s="41"/>
      <c r="E28" s="4"/>
      <c r="F28" s="42"/>
      <c r="G28" s="42"/>
      <c r="H28" s="42"/>
      <c r="I28" s="4"/>
      <c r="J28" s="4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15"/>
      <c r="V28" s="2"/>
    </row>
    <row r="29" spans="1:22" ht="15" customHeight="1">
      <c r="A29" s="2"/>
      <c r="B29" s="6"/>
      <c r="C29" s="5"/>
      <c r="D29" s="44" t="s">
        <v>18</v>
      </c>
      <c r="E29" s="45"/>
      <c r="F29" s="46">
        <f>SUM(F8:F27)</f>
        <v>279</v>
      </c>
      <c r="G29" s="47">
        <f>SUM(G8:G27)</f>
        <v>291</v>
      </c>
      <c r="H29" s="48">
        <f>SUM(H8:H27)</f>
        <v>290</v>
      </c>
      <c r="I29" s="46">
        <v>264</v>
      </c>
      <c r="J29" s="47">
        <v>282</v>
      </c>
      <c r="K29" s="47">
        <v>273</v>
      </c>
      <c r="L29" s="47">
        <v>258</v>
      </c>
      <c r="M29" s="47">
        <v>270</v>
      </c>
      <c r="N29" s="47"/>
      <c r="O29" s="47"/>
      <c r="P29" s="47"/>
      <c r="Q29" s="47"/>
      <c r="R29" s="47"/>
      <c r="S29" s="49"/>
      <c r="T29" s="49"/>
      <c r="U29" s="8"/>
      <c r="V29" s="2"/>
    </row>
    <row r="30" spans="1:22" ht="14.25" hidden="1">
      <c r="A30" s="2"/>
      <c r="B30" s="6"/>
      <c r="C30" s="15"/>
      <c r="D30" s="50" t="s">
        <v>19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8"/>
      <c r="V30" s="2"/>
    </row>
    <row r="31" spans="1:22" ht="4.5" customHeight="1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5"/>
      <c r="V31" s="2"/>
    </row>
    <row r="32" spans="1:22" ht="15" customHeight="1">
      <c r="A32" s="2"/>
      <c r="B32" s="6"/>
      <c r="C32" s="57"/>
      <c r="D32" s="61" t="s">
        <v>20</v>
      </c>
      <c r="E32" s="62">
        <f>SUM(E8:E27)</f>
        <v>300</v>
      </c>
      <c r="F32" s="63"/>
      <c r="G32" s="64"/>
      <c r="H32" s="65"/>
      <c r="I32" s="46">
        <v>300</v>
      </c>
      <c r="J32" s="47">
        <v>300</v>
      </c>
      <c r="K32" s="47">
        <v>300</v>
      </c>
      <c r="L32" s="47">
        <v>300</v>
      </c>
      <c r="M32" s="47">
        <v>300</v>
      </c>
      <c r="N32" s="47"/>
      <c r="O32" s="47"/>
      <c r="P32" s="47"/>
      <c r="Q32" s="47"/>
      <c r="R32" s="47"/>
      <c r="S32" s="47"/>
      <c r="T32" s="47"/>
      <c r="U32" s="8"/>
      <c r="V32" s="2"/>
    </row>
    <row r="33" spans="1:22" ht="15" customHeight="1">
      <c r="A33" s="2"/>
      <c r="B33" s="6"/>
      <c r="C33" s="57"/>
      <c r="D33" s="66" t="s">
        <v>21</v>
      </c>
      <c r="E33" s="67"/>
      <c r="F33" s="68"/>
      <c r="G33" s="69"/>
      <c r="H33" s="70"/>
      <c r="I33" s="71">
        <f aca="true" t="shared" si="0" ref="I33:T33">IF(I29="","",I32-I29)</f>
        <v>36</v>
      </c>
      <c r="J33" s="72">
        <f t="shared" si="0"/>
        <v>18</v>
      </c>
      <c r="K33" s="72">
        <f t="shared" si="0"/>
        <v>27</v>
      </c>
      <c r="L33" s="72">
        <f t="shared" si="0"/>
        <v>42</v>
      </c>
      <c r="M33" s="72">
        <f t="shared" si="0"/>
        <v>30</v>
      </c>
      <c r="N33" s="72">
        <f t="shared" si="0"/>
      </c>
      <c r="O33" s="72">
        <f t="shared" si="0"/>
      </c>
      <c r="P33" s="72">
        <f t="shared" si="0"/>
      </c>
      <c r="Q33" s="72">
        <f t="shared" si="0"/>
      </c>
      <c r="R33" s="72">
        <f t="shared" si="0"/>
      </c>
      <c r="S33" s="73">
        <f t="shared" si="0"/>
      </c>
      <c r="T33" s="73">
        <f t="shared" si="0"/>
      </c>
      <c r="U33" s="8"/>
      <c r="V33" s="2"/>
    </row>
    <row r="34" spans="1:22" ht="15" customHeight="1">
      <c r="A34" s="2"/>
      <c r="B34" s="6"/>
      <c r="C34" s="57"/>
      <c r="D34" s="66" t="s">
        <v>22</v>
      </c>
      <c r="E34" s="74"/>
      <c r="F34" s="75"/>
      <c r="G34" s="76"/>
      <c r="H34" s="77"/>
      <c r="I34" s="78">
        <f>IF(I32="","",I33/I32)</f>
        <v>0.12</v>
      </c>
      <c r="J34" s="79">
        <f aca="true" t="shared" si="1" ref="J34:T34">IF(J32="","",J33/J32)</f>
        <v>0.06</v>
      </c>
      <c r="K34" s="79">
        <f t="shared" si="1"/>
        <v>0.09</v>
      </c>
      <c r="L34" s="79">
        <f t="shared" si="1"/>
        <v>0.14</v>
      </c>
      <c r="M34" s="79">
        <f t="shared" si="1"/>
        <v>0.1</v>
      </c>
      <c r="N34" s="79">
        <f t="shared" si="1"/>
      </c>
      <c r="O34" s="79">
        <f t="shared" si="1"/>
      </c>
      <c r="P34" s="79">
        <f t="shared" si="1"/>
      </c>
      <c r="Q34" s="79">
        <f t="shared" si="1"/>
      </c>
      <c r="R34" s="79">
        <f t="shared" si="1"/>
      </c>
      <c r="S34" s="79">
        <f t="shared" si="1"/>
      </c>
      <c r="T34" s="79">
        <f t="shared" si="1"/>
      </c>
      <c r="U34" s="8"/>
      <c r="V34" s="2"/>
    </row>
    <row r="35" spans="1:22" ht="15" customHeight="1">
      <c r="A35" s="2"/>
      <c r="B35" s="6"/>
      <c r="C35" s="57"/>
      <c r="D35" s="80" t="s">
        <v>23</v>
      </c>
      <c r="E35" s="81"/>
      <c r="F35" s="52"/>
      <c r="G35" s="53"/>
      <c r="H35" s="82"/>
      <c r="I35" s="83">
        <f aca="true" t="shared" si="2" ref="I35:T35">IF(I29="","",I33/30)</f>
        <v>1.2</v>
      </c>
      <c r="J35" s="84">
        <f t="shared" si="2"/>
        <v>0.6</v>
      </c>
      <c r="K35" s="84">
        <f t="shared" si="2"/>
        <v>0.9</v>
      </c>
      <c r="L35" s="84">
        <f t="shared" si="2"/>
        <v>1.4</v>
      </c>
      <c r="M35" s="84">
        <f t="shared" si="2"/>
        <v>1</v>
      </c>
      <c r="N35" s="84">
        <f t="shared" si="2"/>
      </c>
      <c r="O35" s="84">
        <f t="shared" si="2"/>
      </c>
      <c r="P35" s="84">
        <f t="shared" si="2"/>
      </c>
      <c r="Q35" s="84">
        <f t="shared" si="2"/>
      </c>
      <c r="R35" s="84">
        <f t="shared" si="2"/>
      </c>
      <c r="S35" s="84">
        <f t="shared" si="2"/>
      </c>
      <c r="T35" s="84">
        <f t="shared" si="2"/>
      </c>
      <c r="U35" s="8"/>
      <c r="V35" s="2"/>
    </row>
    <row r="36" spans="1:22" ht="30" customHeight="1">
      <c r="A36" s="2"/>
      <c r="B36" s="85"/>
      <c r="C36" s="86"/>
      <c r="D36" s="86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87"/>
      <c r="V36" s="2"/>
    </row>
    <row r="37" spans="1:22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ht="14.25" customHeight="1"/>
  </sheetData>
  <sheetProtection sheet="1" objects="1" scenarios="1"/>
  <mergeCells count="6">
    <mergeCell ref="D5:T5"/>
    <mergeCell ref="C6:C7"/>
    <mergeCell ref="D6:D7"/>
    <mergeCell ref="F6:H6"/>
    <mergeCell ref="I6:T6"/>
    <mergeCell ref="E36:T36"/>
  </mergeCells>
  <conditionalFormatting sqref="R34:T34">
    <cfRule type="containsBlanks" priority="1" dxfId="2">
      <formula>LEN(TRIM(R34))=0</formula>
    </cfRule>
    <cfRule type="cellIs" priority="2" dxfId="564" operator="lessThan" stopIfTrue="1">
      <formula>0</formula>
    </cfRule>
    <cfRule type="cellIs" priority="3" dxfId="565" operator="between" stopIfTrue="1">
      <formula>0</formula>
      <formula>0.05</formula>
    </cfRule>
    <cfRule type="cellIs" priority="4" dxfId="566" operator="greaterThan" stopIfTrue="1">
      <formula>0.05</formula>
    </cfRule>
  </conditionalFormatting>
  <conditionalFormatting sqref="I34:Q34">
    <cfRule type="containsBlanks" priority="5" dxfId="2">
      <formula>LEN(TRIM(I34))=0</formula>
    </cfRule>
    <cfRule type="cellIs" priority="6" dxfId="564" operator="lessThan" stopIfTrue="1">
      <formula>0</formula>
    </cfRule>
    <cfRule type="cellIs" priority="7" dxfId="565" operator="between" stopIfTrue="1">
      <formula>0</formula>
      <formula>0.05</formula>
    </cfRule>
    <cfRule type="cellIs" priority="8" dxfId="566" operator="greaterThan" stopIfTrue="1">
      <formula>0.05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V37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0.85546875" style="0" customWidth="1"/>
    <col min="3" max="3" width="9.7109375" style="0" customWidth="1"/>
    <col min="4" max="4" width="45.7109375" style="0" customWidth="1"/>
    <col min="5" max="5" width="15.00390625" style="0" customWidth="1"/>
    <col min="6" max="13" width="9.140625" style="0" customWidth="1"/>
    <col min="14" max="20" width="0" style="0" hidden="1" customWidth="1"/>
    <col min="21" max="21" width="0.85546875" style="0" customWidth="1"/>
  </cols>
  <sheetData>
    <row r="2" ht="21.75">
      <c r="B2" s="1" t="s">
        <v>0</v>
      </c>
    </row>
    <row r="3" spans="1:22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2"/>
    </row>
    <row r="5" spans="1:22" ht="21.75" customHeight="1">
      <c r="A5" s="2"/>
      <c r="B5" s="6"/>
      <c r="C5" s="7" t="s">
        <v>59</v>
      </c>
      <c r="D5" s="98" t="s">
        <v>60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  <c r="U5" s="8"/>
      <c r="V5" s="2"/>
    </row>
    <row r="6" spans="1:22" ht="15" customHeight="1">
      <c r="A6" s="2"/>
      <c r="B6" s="6"/>
      <c r="C6" s="101" t="s">
        <v>3</v>
      </c>
      <c r="D6" s="103" t="s">
        <v>4</v>
      </c>
      <c r="E6" s="9" t="s">
        <v>5</v>
      </c>
      <c r="F6" s="105" t="s">
        <v>6</v>
      </c>
      <c r="G6" s="106"/>
      <c r="H6" s="103"/>
      <c r="I6" s="107" t="s">
        <v>7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8"/>
      <c r="V6" s="2"/>
    </row>
    <row r="7" spans="1:22" ht="14.25" customHeight="1">
      <c r="A7" s="2"/>
      <c r="B7" s="6"/>
      <c r="C7" s="102"/>
      <c r="D7" s="104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/>
      <c r="O7" s="14"/>
      <c r="P7" s="14"/>
      <c r="Q7" s="14"/>
      <c r="R7" s="14"/>
      <c r="S7" s="14"/>
      <c r="T7" s="14"/>
      <c r="U7" s="15"/>
      <c r="V7" s="2"/>
    </row>
    <row r="8" spans="1:22" ht="14.25" customHeight="1">
      <c r="A8" s="2"/>
      <c r="B8" s="6"/>
      <c r="C8" s="16">
        <v>2026</v>
      </c>
      <c r="D8" s="17" t="s">
        <v>61</v>
      </c>
      <c r="E8" s="18">
        <v>30</v>
      </c>
      <c r="F8" s="19">
        <v>26</v>
      </c>
      <c r="G8" s="20">
        <v>23</v>
      </c>
      <c r="H8" s="20">
        <v>27</v>
      </c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8"/>
      <c r="V8" s="2"/>
    </row>
    <row r="9" spans="1:22" ht="14.25" customHeight="1">
      <c r="A9" s="2"/>
      <c r="B9" s="6"/>
      <c r="C9" s="23">
        <v>2056</v>
      </c>
      <c r="D9" s="24" t="s">
        <v>62</v>
      </c>
      <c r="E9" s="25">
        <v>60</v>
      </c>
      <c r="F9" s="26">
        <v>73</v>
      </c>
      <c r="G9" s="27">
        <v>58</v>
      </c>
      <c r="H9" s="27">
        <v>59</v>
      </c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8"/>
      <c r="V9" s="2"/>
    </row>
    <row r="10" spans="1:22" ht="14.25" customHeight="1">
      <c r="A10" s="2"/>
      <c r="B10" s="6"/>
      <c r="C10" s="23">
        <v>3030</v>
      </c>
      <c r="D10" s="24" t="s">
        <v>63</v>
      </c>
      <c r="E10" s="25">
        <v>30</v>
      </c>
      <c r="F10" s="26">
        <v>29</v>
      </c>
      <c r="G10" s="27">
        <v>28</v>
      </c>
      <c r="H10" s="27">
        <v>28</v>
      </c>
      <c r="I10" s="28"/>
      <c r="J10" s="3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8"/>
      <c r="V10" s="2"/>
    </row>
    <row r="11" spans="1:22" ht="14.25" customHeight="1">
      <c r="A11" s="2"/>
      <c r="B11" s="6"/>
      <c r="C11" s="23">
        <v>3399</v>
      </c>
      <c r="D11" s="24" t="s">
        <v>64</v>
      </c>
      <c r="E11" s="25">
        <v>30</v>
      </c>
      <c r="F11" s="26">
        <v>30</v>
      </c>
      <c r="G11" s="27">
        <v>22</v>
      </c>
      <c r="H11" s="27">
        <v>13</v>
      </c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8"/>
      <c r="V11" s="2"/>
    </row>
    <row r="12" spans="1:22" ht="14.25" hidden="1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8"/>
      <c r="V12" s="2"/>
    </row>
    <row r="13" spans="1:22" ht="14.25" hidden="1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8"/>
      <c r="V13" s="2"/>
    </row>
    <row r="14" spans="1:22" ht="14.25" hidden="1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8"/>
      <c r="V14" s="2"/>
    </row>
    <row r="15" spans="1:22" ht="14.25" hidden="1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8"/>
      <c r="V15" s="2"/>
    </row>
    <row r="16" spans="1:22" ht="14.25" hidden="1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8"/>
      <c r="V16" s="2"/>
    </row>
    <row r="17" spans="1:22" ht="14.25" hidden="1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8"/>
      <c r="V17" s="2"/>
    </row>
    <row r="18" spans="1:22" ht="14.25" hidden="1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8"/>
      <c r="V18" s="2"/>
    </row>
    <row r="19" spans="1:22" ht="14.25" hidden="1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8"/>
      <c r="V19" s="2"/>
    </row>
    <row r="20" spans="1:22" ht="14.25" hidden="1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8"/>
      <c r="V20" s="2"/>
    </row>
    <row r="21" spans="1:22" ht="14.25" hidden="1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8"/>
      <c r="V21" s="2"/>
    </row>
    <row r="22" spans="1:22" ht="14.25" hidden="1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8"/>
      <c r="V22" s="2"/>
    </row>
    <row r="23" spans="1:22" ht="14.25" hidden="1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8"/>
      <c r="V23" s="2"/>
    </row>
    <row r="24" spans="1:22" ht="14.25" hidden="1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8"/>
      <c r="V24" s="2"/>
    </row>
    <row r="25" spans="1:22" ht="14.25" hidden="1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8"/>
      <c r="V25" s="2"/>
    </row>
    <row r="26" spans="1:22" ht="14.25" hidden="1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8"/>
      <c r="V26" s="2"/>
    </row>
    <row r="27" spans="1:22" ht="14.25" hidden="1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8"/>
      <c r="V27" s="2"/>
    </row>
    <row r="28" spans="1:22" ht="14.25" hidden="1">
      <c r="A28" s="2"/>
      <c r="B28" s="6"/>
      <c r="C28" s="4"/>
      <c r="D28" s="41"/>
      <c r="E28" s="4"/>
      <c r="F28" s="42"/>
      <c r="G28" s="42"/>
      <c r="H28" s="42"/>
      <c r="I28" s="4"/>
      <c r="J28" s="4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15"/>
      <c r="V28" s="2"/>
    </row>
    <row r="29" spans="1:22" ht="15" customHeight="1">
      <c r="A29" s="2"/>
      <c r="B29" s="6"/>
      <c r="C29" s="5"/>
      <c r="D29" s="44" t="s">
        <v>18</v>
      </c>
      <c r="E29" s="45"/>
      <c r="F29" s="46">
        <f>SUM(F8:F27)</f>
        <v>158</v>
      </c>
      <c r="G29" s="47">
        <f>SUM(G8:G27)</f>
        <v>131</v>
      </c>
      <c r="H29" s="48">
        <f>SUM(H8:H27)</f>
        <v>127</v>
      </c>
      <c r="I29" s="46">
        <v>128</v>
      </c>
      <c r="J29" s="47">
        <v>143</v>
      </c>
      <c r="K29" s="47">
        <v>135</v>
      </c>
      <c r="L29" s="47">
        <v>136</v>
      </c>
      <c r="M29" s="47">
        <v>140</v>
      </c>
      <c r="N29" s="47"/>
      <c r="O29" s="47"/>
      <c r="P29" s="47"/>
      <c r="Q29" s="47"/>
      <c r="R29" s="47"/>
      <c r="S29" s="49"/>
      <c r="T29" s="49"/>
      <c r="U29" s="8"/>
      <c r="V29" s="2"/>
    </row>
    <row r="30" spans="1:22" ht="14.25" hidden="1">
      <c r="A30" s="2"/>
      <c r="B30" s="6"/>
      <c r="C30" s="15"/>
      <c r="D30" s="50" t="s">
        <v>19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8"/>
      <c r="V30" s="2"/>
    </row>
    <row r="31" spans="1:22" ht="4.5" customHeight="1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5"/>
      <c r="V31" s="2"/>
    </row>
    <row r="32" spans="1:22" ht="15" customHeight="1">
      <c r="A32" s="2"/>
      <c r="B32" s="6"/>
      <c r="C32" s="57"/>
      <c r="D32" s="61" t="s">
        <v>20</v>
      </c>
      <c r="E32" s="62">
        <f>SUM(E8:E27)</f>
        <v>150</v>
      </c>
      <c r="F32" s="63"/>
      <c r="G32" s="64"/>
      <c r="H32" s="65"/>
      <c r="I32" s="46">
        <v>150</v>
      </c>
      <c r="J32" s="47">
        <v>150</v>
      </c>
      <c r="K32" s="47">
        <v>150</v>
      </c>
      <c r="L32" s="47">
        <v>150</v>
      </c>
      <c r="M32" s="47">
        <v>150</v>
      </c>
      <c r="N32" s="47"/>
      <c r="O32" s="47"/>
      <c r="P32" s="47"/>
      <c r="Q32" s="47"/>
      <c r="R32" s="47"/>
      <c r="S32" s="47"/>
      <c r="T32" s="47"/>
      <c r="U32" s="8"/>
      <c r="V32" s="2"/>
    </row>
    <row r="33" spans="1:22" ht="15" customHeight="1">
      <c r="A33" s="2"/>
      <c r="B33" s="6"/>
      <c r="C33" s="57"/>
      <c r="D33" s="66" t="s">
        <v>21</v>
      </c>
      <c r="E33" s="67"/>
      <c r="F33" s="68"/>
      <c r="G33" s="69"/>
      <c r="H33" s="70"/>
      <c r="I33" s="71">
        <f aca="true" t="shared" si="0" ref="I33:T33">IF(I29="","",I32-I29)</f>
        <v>22</v>
      </c>
      <c r="J33" s="72">
        <f t="shared" si="0"/>
        <v>7</v>
      </c>
      <c r="K33" s="72">
        <f t="shared" si="0"/>
        <v>15</v>
      </c>
      <c r="L33" s="72">
        <f t="shared" si="0"/>
        <v>14</v>
      </c>
      <c r="M33" s="72">
        <f t="shared" si="0"/>
        <v>10</v>
      </c>
      <c r="N33" s="72">
        <f t="shared" si="0"/>
      </c>
      <c r="O33" s="72">
        <f t="shared" si="0"/>
      </c>
      <c r="P33" s="72">
        <f t="shared" si="0"/>
      </c>
      <c r="Q33" s="72">
        <f t="shared" si="0"/>
      </c>
      <c r="R33" s="72">
        <f t="shared" si="0"/>
      </c>
      <c r="S33" s="73">
        <f t="shared" si="0"/>
      </c>
      <c r="T33" s="73">
        <f t="shared" si="0"/>
      </c>
      <c r="U33" s="8"/>
      <c r="V33" s="2"/>
    </row>
    <row r="34" spans="1:22" ht="15" customHeight="1">
      <c r="A34" s="2"/>
      <c r="B34" s="6"/>
      <c r="C34" s="57"/>
      <c r="D34" s="66" t="s">
        <v>22</v>
      </c>
      <c r="E34" s="74"/>
      <c r="F34" s="75"/>
      <c r="G34" s="76"/>
      <c r="H34" s="77"/>
      <c r="I34" s="78">
        <f>IF(I32="","",I33/I32)</f>
        <v>0.14666666666666667</v>
      </c>
      <c r="J34" s="79">
        <f aca="true" t="shared" si="1" ref="J34:T34">IF(J32="","",J33/J32)</f>
        <v>0.04666666666666667</v>
      </c>
      <c r="K34" s="79">
        <f t="shared" si="1"/>
        <v>0.1</v>
      </c>
      <c r="L34" s="79">
        <f t="shared" si="1"/>
        <v>0.09333333333333334</v>
      </c>
      <c r="M34" s="79">
        <f t="shared" si="1"/>
        <v>0.06666666666666667</v>
      </c>
      <c r="N34" s="79">
        <f t="shared" si="1"/>
      </c>
      <c r="O34" s="79">
        <f t="shared" si="1"/>
      </c>
      <c r="P34" s="79">
        <f t="shared" si="1"/>
      </c>
      <c r="Q34" s="79">
        <f t="shared" si="1"/>
      </c>
      <c r="R34" s="79">
        <f t="shared" si="1"/>
      </c>
      <c r="S34" s="79">
        <f t="shared" si="1"/>
      </c>
      <c r="T34" s="79">
        <f t="shared" si="1"/>
      </c>
      <c r="U34" s="8"/>
      <c r="V34" s="2"/>
    </row>
    <row r="35" spans="1:22" ht="15" customHeight="1">
      <c r="A35" s="2"/>
      <c r="B35" s="6"/>
      <c r="C35" s="57"/>
      <c r="D35" s="80" t="s">
        <v>23</v>
      </c>
      <c r="E35" s="81"/>
      <c r="F35" s="52"/>
      <c r="G35" s="53"/>
      <c r="H35" s="82"/>
      <c r="I35" s="83">
        <f aca="true" t="shared" si="2" ref="I35:T35">IF(I29="","",I33/30)</f>
        <v>0.7333333333333333</v>
      </c>
      <c r="J35" s="84">
        <f t="shared" si="2"/>
        <v>0.23333333333333334</v>
      </c>
      <c r="K35" s="84">
        <f t="shared" si="2"/>
        <v>0.5</v>
      </c>
      <c r="L35" s="84">
        <f t="shared" si="2"/>
        <v>0.4666666666666667</v>
      </c>
      <c r="M35" s="84">
        <f t="shared" si="2"/>
        <v>0.3333333333333333</v>
      </c>
      <c r="N35" s="84">
        <f t="shared" si="2"/>
      </c>
      <c r="O35" s="84">
        <f t="shared" si="2"/>
      </c>
      <c r="P35" s="84">
        <f t="shared" si="2"/>
      </c>
      <c r="Q35" s="84">
        <f t="shared" si="2"/>
      </c>
      <c r="R35" s="84">
        <f t="shared" si="2"/>
      </c>
      <c r="S35" s="84">
        <f t="shared" si="2"/>
      </c>
      <c r="T35" s="84">
        <f t="shared" si="2"/>
      </c>
      <c r="U35" s="8"/>
      <c r="V35" s="2"/>
    </row>
    <row r="36" spans="1:22" ht="30" customHeight="1">
      <c r="A36" s="2"/>
      <c r="B36" s="85"/>
      <c r="C36" s="86"/>
      <c r="D36" s="86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87"/>
      <c r="V36" s="2"/>
    </row>
    <row r="37" spans="1:22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ht="14.25" customHeight="1"/>
  </sheetData>
  <sheetProtection sheet="1" objects="1" scenarios="1"/>
  <mergeCells count="6">
    <mergeCell ref="D5:T5"/>
    <mergeCell ref="C6:C7"/>
    <mergeCell ref="D6:D7"/>
    <mergeCell ref="F6:H6"/>
    <mergeCell ref="I6:T6"/>
    <mergeCell ref="E36:T36"/>
  </mergeCells>
  <conditionalFormatting sqref="R34:T34">
    <cfRule type="containsBlanks" priority="1" dxfId="2">
      <formula>LEN(TRIM(R34))=0</formula>
    </cfRule>
    <cfRule type="cellIs" priority="2" dxfId="564" operator="lessThan" stopIfTrue="1">
      <formula>0</formula>
    </cfRule>
    <cfRule type="cellIs" priority="3" dxfId="565" operator="between" stopIfTrue="1">
      <formula>0</formula>
      <formula>0.05</formula>
    </cfRule>
    <cfRule type="cellIs" priority="4" dxfId="566" operator="greaterThan" stopIfTrue="1">
      <formula>0.05</formula>
    </cfRule>
  </conditionalFormatting>
  <conditionalFormatting sqref="I34:Q34">
    <cfRule type="containsBlanks" priority="5" dxfId="2">
      <formula>LEN(TRIM(I34))=0</formula>
    </cfRule>
    <cfRule type="cellIs" priority="6" dxfId="564" operator="lessThan" stopIfTrue="1">
      <formula>0</formula>
    </cfRule>
    <cfRule type="cellIs" priority="7" dxfId="565" operator="between" stopIfTrue="1">
      <formula>0</formula>
      <formula>0.05</formula>
    </cfRule>
    <cfRule type="cellIs" priority="8" dxfId="566" operator="greaterThan" stopIfTrue="1">
      <formula>0.05</formula>
    </cfRule>
  </conditionalFormatting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2:V37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0.85546875" style="0" customWidth="1"/>
    <col min="3" max="3" width="9.7109375" style="0" customWidth="1"/>
    <col min="4" max="4" width="45.7109375" style="0" customWidth="1"/>
    <col min="5" max="5" width="15.00390625" style="0" customWidth="1"/>
    <col min="6" max="13" width="9.140625" style="0" customWidth="1"/>
    <col min="14" max="20" width="0" style="0" hidden="1" customWidth="1"/>
    <col min="21" max="21" width="0.85546875" style="0" customWidth="1"/>
  </cols>
  <sheetData>
    <row r="2" ht="21.75">
      <c r="B2" s="1" t="s">
        <v>0</v>
      </c>
    </row>
    <row r="3" spans="1:22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2"/>
    </row>
    <row r="5" spans="1:22" ht="21.75" customHeight="1">
      <c r="A5" s="2"/>
      <c r="B5" s="6"/>
      <c r="C5" s="7" t="s">
        <v>495</v>
      </c>
      <c r="D5" s="98" t="s">
        <v>496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  <c r="U5" s="8"/>
      <c r="V5" s="2"/>
    </row>
    <row r="6" spans="1:22" ht="15" customHeight="1">
      <c r="A6" s="2"/>
      <c r="B6" s="6"/>
      <c r="C6" s="101" t="s">
        <v>3</v>
      </c>
      <c r="D6" s="103" t="s">
        <v>4</v>
      </c>
      <c r="E6" s="9" t="s">
        <v>5</v>
      </c>
      <c r="F6" s="105" t="s">
        <v>6</v>
      </c>
      <c r="G6" s="106"/>
      <c r="H6" s="103"/>
      <c r="I6" s="107" t="s">
        <v>7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8"/>
      <c r="V6" s="2"/>
    </row>
    <row r="7" spans="1:22" ht="14.25" customHeight="1">
      <c r="A7" s="2"/>
      <c r="B7" s="6"/>
      <c r="C7" s="102"/>
      <c r="D7" s="104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/>
      <c r="O7" s="14"/>
      <c r="P7" s="14"/>
      <c r="Q7" s="14"/>
      <c r="R7" s="14"/>
      <c r="S7" s="14"/>
      <c r="T7" s="14"/>
      <c r="U7" s="15"/>
      <c r="V7" s="2"/>
    </row>
    <row r="8" spans="1:22" ht="14.25" customHeight="1">
      <c r="A8" s="2"/>
      <c r="B8" s="6"/>
      <c r="C8" s="16">
        <v>2049</v>
      </c>
      <c r="D8" s="17" t="s">
        <v>497</v>
      </c>
      <c r="E8" s="18">
        <v>60</v>
      </c>
      <c r="F8" s="19">
        <v>38</v>
      </c>
      <c r="G8" s="20">
        <v>40</v>
      </c>
      <c r="H8" s="20">
        <v>58</v>
      </c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8"/>
      <c r="V8" s="2"/>
    </row>
    <row r="9" spans="1:22" ht="14.25" customHeight="1">
      <c r="A9" s="2"/>
      <c r="B9" s="6"/>
      <c r="C9" s="23">
        <v>2354</v>
      </c>
      <c r="D9" s="24" t="s">
        <v>498</v>
      </c>
      <c r="E9" s="25">
        <v>90</v>
      </c>
      <c r="F9" s="26">
        <v>88</v>
      </c>
      <c r="G9" s="27">
        <v>89</v>
      </c>
      <c r="H9" s="27">
        <v>86</v>
      </c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8"/>
      <c r="V9" s="2"/>
    </row>
    <row r="10" spans="1:22" ht="14.25" customHeight="1">
      <c r="A10" s="2"/>
      <c r="B10" s="6"/>
      <c r="C10" s="23">
        <v>2991</v>
      </c>
      <c r="D10" s="24" t="s">
        <v>499</v>
      </c>
      <c r="E10" s="25">
        <v>60</v>
      </c>
      <c r="F10" s="26">
        <v>60</v>
      </c>
      <c r="G10" s="27">
        <v>60</v>
      </c>
      <c r="H10" s="27">
        <v>60</v>
      </c>
      <c r="I10" s="28"/>
      <c r="J10" s="3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8"/>
      <c r="V10" s="2"/>
    </row>
    <row r="11" spans="1:22" ht="14.25" customHeight="1">
      <c r="A11" s="2"/>
      <c r="B11" s="6"/>
      <c r="C11" s="23">
        <v>3985</v>
      </c>
      <c r="D11" s="24" t="s">
        <v>500</v>
      </c>
      <c r="E11" s="25">
        <v>60</v>
      </c>
      <c r="F11" s="26">
        <v>60</v>
      </c>
      <c r="G11" s="27">
        <v>60</v>
      </c>
      <c r="H11" s="27">
        <v>62</v>
      </c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8"/>
      <c r="V11" s="2"/>
    </row>
    <row r="12" spans="1:22" ht="14.25" hidden="1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8"/>
      <c r="V12" s="2"/>
    </row>
    <row r="13" spans="1:22" ht="14.25" hidden="1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8"/>
      <c r="V13" s="2"/>
    </row>
    <row r="14" spans="1:22" ht="14.25" hidden="1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8"/>
      <c r="V14" s="2"/>
    </row>
    <row r="15" spans="1:22" ht="14.25" hidden="1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8"/>
      <c r="V15" s="2"/>
    </row>
    <row r="16" spans="1:22" ht="14.25" hidden="1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8"/>
      <c r="V16" s="2"/>
    </row>
    <row r="17" spans="1:22" ht="14.25" hidden="1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8"/>
      <c r="V17" s="2"/>
    </row>
    <row r="18" spans="1:22" ht="14.25" hidden="1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8"/>
      <c r="V18" s="2"/>
    </row>
    <row r="19" spans="1:22" ht="14.25" hidden="1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8"/>
      <c r="V19" s="2"/>
    </row>
    <row r="20" spans="1:22" ht="14.25" hidden="1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8"/>
      <c r="V20" s="2"/>
    </row>
    <row r="21" spans="1:22" ht="14.25" hidden="1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8"/>
      <c r="V21" s="2"/>
    </row>
    <row r="22" spans="1:22" ht="14.25" hidden="1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8"/>
      <c r="V22" s="2"/>
    </row>
    <row r="23" spans="1:22" ht="14.25" hidden="1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8"/>
      <c r="V23" s="2"/>
    </row>
    <row r="24" spans="1:22" ht="14.25" hidden="1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8"/>
      <c r="V24" s="2"/>
    </row>
    <row r="25" spans="1:22" ht="14.25" hidden="1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8"/>
      <c r="V25" s="2"/>
    </row>
    <row r="26" spans="1:22" ht="14.25" hidden="1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8"/>
      <c r="V26" s="2"/>
    </row>
    <row r="27" spans="1:22" ht="14.25" hidden="1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8"/>
      <c r="V27" s="2"/>
    </row>
    <row r="28" spans="1:22" ht="14.25" hidden="1">
      <c r="A28" s="2"/>
      <c r="B28" s="6"/>
      <c r="C28" s="4"/>
      <c r="D28" s="41"/>
      <c r="E28" s="4"/>
      <c r="F28" s="42"/>
      <c r="G28" s="42"/>
      <c r="H28" s="42"/>
      <c r="I28" s="4"/>
      <c r="J28" s="4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15"/>
      <c r="V28" s="2"/>
    </row>
    <row r="29" spans="1:22" ht="15" customHeight="1">
      <c r="A29" s="2"/>
      <c r="B29" s="6"/>
      <c r="C29" s="5"/>
      <c r="D29" s="44" t="s">
        <v>18</v>
      </c>
      <c r="E29" s="45"/>
      <c r="F29" s="46">
        <f>SUM(F8:F27)</f>
        <v>246</v>
      </c>
      <c r="G29" s="47">
        <f>SUM(G8:G27)</f>
        <v>249</v>
      </c>
      <c r="H29" s="48">
        <f>SUM(H8:H27)</f>
        <v>266</v>
      </c>
      <c r="I29" s="46">
        <v>229</v>
      </c>
      <c r="J29" s="47">
        <v>252</v>
      </c>
      <c r="K29" s="47">
        <v>227</v>
      </c>
      <c r="L29" s="47">
        <v>218</v>
      </c>
      <c r="M29" s="47">
        <v>228</v>
      </c>
      <c r="N29" s="47"/>
      <c r="O29" s="47"/>
      <c r="P29" s="47"/>
      <c r="Q29" s="47"/>
      <c r="R29" s="47"/>
      <c r="S29" s="49"/>
      <c r="T29" s="49"/>
      <c r="U29" s="8"/>
      <c r="V29" s="2"/>
    </row>
    <row r="30" spans="1:22" ht="14.25" hidden="1">
      <c r="A30" s="2"/>
      <c r="B30" s="6"/>
      <c r="C30" s="15"/>
      <c r="D30" s="50" t="s">
        <v>19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8"/>
      <c r="V30" s="2"/>
    </row>
    <row r="31" spans="1:22" ht="4.5" customHeight="1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5"/>
      <c r="V31" s="2"/>
    </row>
    <row r="32" spans="1:22" ht="15" customHeight="1">
      <c r="A32" s="2"/>
      <c r="B32" s="6"/>
      <c r="C32" s="57"/>
      <c r="D32" s="61" t="s">
        <v>20</v>
      </c>
      <c r="E32" s="62">
        <f>SUM(E8:E27)</f>
        <v>270</v>
      </c>
      <c r="F32" s="63"/>
      <c r="G32" s="64"/>
      <c r="H32" s="65"/>
      <c r="I32" s="46">
        <v>270</v>
      </c>
      <c r="J32" s="47">
        <v>270</v>
      </c>
      <c r="K32" s="47">
        <v>270</v>
      </c>
      <c r="L32" s="47">
        <v>270</v>
      </c>
      <c r="M32" s="47">
        <v>270</v>
      </c>
      <c r="N32" s="47"/>
      <c r="O32" s="47"/>
      <c r="P32" s="47"/>
      <c r="Q32" s="47"/>
      <c r="R32" s="47"/>
      <c r="S32" s="47"/>
      <c r="T32" s="47"/>
      <c r="U32" s="8"/>
      <c r="V32" s="2"/>
    </row>
    <row r="33" spans="1:22" ht="15" customHeight="1">
      <c r="A33" s="2"/>
      <c r="B33" s="6"/>
      <c r="C33" s="57"/>
      <c r="D33" s="66" t="s">
        <v>21</v>
      </c>
      <c r="E33" s="67"/>
      <c r="F33" s="68"/>
      <c r="G33" s="69"/>
      <c r="H33" s="70"/>
      <c r="I33" s="71">
        <f aca="true" t="shared" si="0" ref="I33:T33">IF(I29="","",I32-I29)</f>
        <v>41</v>
      </c>
      <c r="J33" s="72">
        <f t="shared" si="0"/>
        <v>18</v>
      </c>
      <c r="K33" s="72">
        <f t="shared" si="0"/>
        <v>43</v>
      </c>
      <c r="L33" s="72">
        <f t="shared" si="0"/>
        <v>52</v>
      </c>
      <c r="M33" s="72">
        <f t="shared" si="0"/>
        <v>42</v>
      </c>
      <c r="N33" s="72">
        <f t="shared" si="0"/>
      </c>
      <c r="O33" s="72">
        <f t="shared" si="0"/>
      </c>
      <c r="P33" s="72">
        <f t="shared" si="0"/>
      </c>
      <c r="Q33" s="72">
        <f t="shared" si="0"/>
      </c>
      <c r="R33" s="72">
        <f t="shared" si="0"/>
      </c>
      <c r="S33" s="73">
        <f t="shared" si="0"/>
      </c>
      <c r="T33" s="73">
        <f t="shared" si="0"/>
      </c>
      <c r="U33" s="8"/>
      <c r="V33" s="2"/>
    </row>
    <row r="34" spans="1:22" ht="15" customHeight="1">
      <c r="A34" s="2"/>
      <c r="B34" s="6"/>
      <c r="C34" s="57"/>
      <c r="D34" s="66" t="s">
        <v>22</v>
      </c>
      <c r="E34" s="74"/>
      <c r="F34" s="75"/>
      <c r="G34" s="76"/>
      <c r="H34" s="77"/>
      <c r="I34" s="78">
        <f>IF(I32="","",I33/I32)</f>
        <v>0.15185185185185185</v>
      </c>
      <c r="J34" s="79">
        <f aca="true" t="shared" si="1" ref="J34:T34">IF(J32="","",J33/J32)</f>
        <v>0.06666666666666667</v>
      </c>
      <c r="K34" s="79">
        <f t="shared" si="1"/>
        <v>0.15925925925925927</v>
      </c>
      <c r="L34" s="79">
        <f t="shared" si="1"/>
        <v>0.1925925925925926</v>
      </c>
      <c r="M34" s="79">
        <f t="shared" si="1"/>
        <v>0.15555555555555556</v>
      </c>
      <c r="N34" s="79">
        <f t="shared" si="1"/>
      </c>
      <c r="O34" s="79">
        <f t="shared" si="1"/>
      </c>
      <c r="P34" s="79">
        <f t="shared" si="1"/>
      </c>
      <c r="Q34" s="79">
        <f t="shared" si="1"/>
      </c>
      <c r="R34" s="79">
        <f t="shared" si="1"/>
      </c>
      <c r="S34" s="79">
        <f t="shared" si="1"/>
      </c>
      <c r="T34" s="79">
        <f t="shared" si="1"/>
      </c>
      <c r="U34" s="8"/>
      <c r="V34" s="2"/>
    </row>
    <row r="35" spans="1:22" ht="15" customHeight="1">
      <c r="A35" s="2"/>
      <c r="B35" s="6"/>
      <c r="C35" s="57"/>
      <c r="D35" s="80" t="s">
        <v>23</v>
      </c>
      <c r="E35" s="81"/>
      <c r="F35" s="52"/>
      <c r="G35" s="53"/>
      <c r="H35" s="82"/>
      <c r="I35" s="83">
        <f aca="true" t="shared" si="2" ref="I35:T35">IF(I29="","",I33/30)</f>
        <v>1.3666666666666667</v>
      </c>
      <c r="J35" s="84">
        <f t="shared" si="2"/>
        <v>0.6</v>
      </c>
      <c r="K35" s="84">
        <f t="shared" si="2"/>
        <v>1.4333333333333333</v>
      </c>
      <c r="L35" s="84">
        <f t="shared" si="2"/>
        <v>1.7333333333333334</v>
      </c>
      <c r="M35" s="84">
        <f t="shared" si="2"/>
        <v>1.4</v>
      </c>
      <c r="N35" s="84">
        <f t="shared" si="2"/>
      </c>
      <c r="O35" s="84">
        <f t="shared" si="2"/>
      </c>
      <c r="P35" s="84">
        <f t="shared" si="2"/>
      </c>
      <c r="Q35" s="84">
        <f t="shared" si="2"/>
      </c>
      <c r="R35" s="84">
        <f t="shared" si="2"/>
      </c>
      <c r="S35" s="84">
        <f t="shared" si="2"/>
      </c>
      <c r="T35" s="84">
        <f t="shared" si="2"/>
      </c>
      <c r="U35" s="8"/>
      <c r="V35" s="2"/>
    </row>
    <row r="36" spans="1:22" ht="30" customHeight="1">
      <c r="A36" s="2"/>
      <c r="B36" s="85"/>
      <c r="C36" s="86"/>
      <c r="D36" s="86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87"/>
      <c r="V36" s="2"/>
    </row>
    <row r="37" spans="1:22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ht="14.25" customHeight="1"/>
  </sheetData>
  <sheetProtection sheet="1" objects="1" scenarios="1"/>
  <mergeCells count="6">
    <mergeCell ref="D5:T5"/>
    <mergeCell ref="C6:C7"/>
    <mergeCell ref="D6:D7"/>
    <mergeCell ref="F6:H6"/>
    <mergeCell ref="I6:T6"/>
    <mergeCell ref="E36:T36"/>
  </mergeCells>
  <conditionalFormatting sqref="R34:T34">
    <cfRule type="containsBlanks" priority="1" dxfId="2">
      <formula>LEN(TRIM(R34))=0</formula>
    </cfRule>
    <cfRule type="cellIs" priority="2" dxfId="564" operator="lessThan" stopIfTrue="1">
      <formula>0</formula>
    </cfRule>
    <cfRule type="cellIs" priority="3" dxfId="565" operator="between" stopIfTrue="1">
      <formula>0</formula>
      <formula>0.05</formula>
    </cfRule>
    <cfRule type="cellIs" priority="4" dxfId="566" operator="greaterThan" stopIfTrue="1">
      <formula>0.05</formula>
    </cfRule>
  </conditionalFormatting>
  <conditionalFormatting sqref="I34:Q34">
    <cfRule type="containsBlanks" priority="5" dxfId="2">
      <formula>LEN(TRIM(I34))=0</formula>
    </cfRule>
    <cfRule type="cellIs" priority="6" dxfId="564" operator="lessThan" stopIfTrue="1">
      <formula>0</formula>
    </cfRule>
    <cfRule type="cellIs" priority="7" dxfId="565" operator="between" stopIfTrue="1">
      <formula>0</formula>
      <formula>0.05</formula>
    </cfRule>
    <cfRule type="cellIs" priority="8" dxfId="566" operator="greaterThan" stopIfTrue="1">
      <formula>0.05</formula>
    </cfRule>
  </conditionalFormatting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2:V37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0.85546875" style="0" customWidth="1"/>
    <col min="3" max="3" width="9.7109375" style="0" customWidth="1"/>
    <col min="4" max="4" width="45.7109375" style="0" customWidth="1"/>
    <col min="5" max="5" width="15.00390625" style="0" customWidth="1"/>
    <col min="6" max="13" width="9.140625" style="0" customWidth="1"/>
    <col min="14" max="20" width="0" style="0" hidden="1" customWidth="1"/>
    <col min="21" max="21" width="0.85546875" style="0" customWidth="1"/>
  </cols>
  <sheetData>
    <row r="2" ht="21.75">
      <c r="B2" s="1" t="s">
        <v>0</v>
      </c>
    </row>
    <row r="3" spans="1:22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2"/>
    </row>
    <row r="5" spans="1:22" ht="21.75" customHeight="1">
      <c r="A5" s="2"/>
      <c r="B5" s="6"/>
      <c r="C5" s="7" t="s">
        <v>501</v>
      </c>
      <c r="D5" s="98" t="s">
        <v>502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  <c r="U5" s="8"/>
      <c r="V5" s="2"/>
    </row>
    <row r="6" spans="1:22" ht="15" customHeight="1">
      <c r="A6" s="2"/>
      <c r="B6" s="6"/>
      <c r="C6" s="101" t="s">
        <v>3</v>
      </c>
      <c r="D6" s="103" t="s">
        <v>4</v>
      </c>
      <c r="E6" s="9" t="s">
        <v>5</v>
      </c>
      <c r="F6" s="105" t="s">
        <v>6</v>
      </c>
      <c r="G6" s="106"/>
      <c r="H6" s="103"/>
      <c r="I6" s="107" t="s">
        <v>7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8"/>
      <c r="V6" s="2"/>
    </row>
    <row r="7" spans="1:22" ht="14.25" customHeight="1">
      <c r="A7" s="2"/>
      <c r="B7" s="6"/>
      <c r="C7" s="102"/>
      <c r="D7" s="104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/>
      <c r="O7" s="14"/>
      <c r="P7" s="14"/>
      <c r="Q7" s="14"/>
      <c r="R7" s="14"/>
      <c r="S7" s="14"/>
      <c r="T7" s="14"/>
      <c r="U7" s="15"/>
      <c r="V7" s="2"/>
    </row>
    <row r="8" spans="1:22" ht="14.25" customHeight="1">
      <c r="A8" s="2"/>
      <c r="B8" s="6"/>
      <c r="C8" s="16">
        <v>2043</v>
      </c>
      <c r="D8" s="17" t="s">
        <v>503</v>
      </c>
      <c r="E8" s="18">
        <v>60</v>
      </c>
      <c r="F8" s="19">
        <v>47</v>
      </c>
      <c r="G8" s="20">
        <v>56</v>
      </c>
      <c r="H8" s="20">
        <v>59</v>
      </c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8"/>
      <c r="V8" s="2"/>
    </row>
    <row r="9" spans="1:22" ht="14.25" customHeight="1">
      <c r="A9" s="2"/>
      <c r="B9" s="6"/>
      <c r="C9" s="23">
        <v>2051</v>
      </c>
      <c r="D9" s="24" t="s">
        <v>504</v>
      </c>
      <c r="E9" s="25">
        <v>60</v>
      </c>
      <c r="F9" s="26">
        <v>60</v>
      </c>
      <c r="G9" s="27">
        <v>60</v>
      </c>
      <c r="H9" s="27">
        <v>60</v>
      </c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8"/>
      <c r="V9" s="2"/>
    </row>
    <row r="10" spans="1:22" ht="14.25" customHeight="1">
      <c r="A10" s="2"/>
      <c r="B10" s="6"/>
      <c r="C10" s="23">
        <v>2116</v>
      </c>
      <c r="D10" s="24" t="s">
        <v>505</v>
      </c>
      <c r="E10" s="25">
        <v>60</v>
      </c>
      <c r="F10" s="26">
        <v>59</v>
      </c>
      <c r="G10" s="27">
        <v>61</v>
      </c>
      <c r="H10" s="27">
        <v>58</v>
      </c>
      <c r="I10" s="28"/>
      <c r="J10" s="3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8"/>
      <c r="V10" s="2"/>
    </row>
    <row r="11" spans="1:22" ht="14.25" customHeight="1">
      <c r="A11" s="2"/>
      <c r="B11" s="6"/>
      <c r="C11" s="23">
        <v>2122</v>
      </c>
      <c r="D11" s="24" t="s">
        <v>506</v>
      </c>
      <c r="E11" s="25">
        <v>60</v>
      </c>
      <c r="F11" s="26">
        <v>60</v>
      </c>
      <c r="G11" s="27">
        <v>60</v>
      </c>
      <c r="H11" s="27">
        <v>59</v>
      </c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8"/>
      <c r="V11" s="2"/>
    </row>
    <row r="12" spans="1:22" ht="14.25" customHeight="1">
      <c r="A12" s="2"/>
      <c r="B12" s="6"/>
      <c r="C12" s="23">
        <v>2124</v>
      </c>
      <c r="D12" s="24" t="s">
        <v>507</v>
      </c>
      <c r="E12" s="25">
        <v>60</v>
      </c>
      <c r="F12" s="26">
        <v>58</v>
      </c>
      <c r="G12" s="27">
        <v>59</v>
      </c>
      <c r="H12" s="27">
        <v>57</v>
      </c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8"/>
      <c r="V12" s="2"/>
    </row>
    <row r="13" spans="1:22" ht="14.25" customHeight="1">
      <c r="A13" s="2"/>
      <c r="B13" s="6"/>
      <c r="C13" s="23">
        <v>2349</v>
      </c>
      <c r="D13" s="24" t="s">
        <v>508</v>
      </c>
      <c r="E13" s="25">
        <v>60</v>
      </c>
      <c r="F13" s="26">
        <v>38</v>
      </c>
      <c r="G13" s="27">
        <v>49</v>
      </c>
      <c r="H13" s="27">
        <v>29</v>
      </c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8"/>
      <c r="V13" s="2"/>
    </row>
    <row r="14" spans="1:22" ht="14.25" customHeight="1">
      <c r="A14" s="2"/>
      <c r="B14" s="6"/>
      <c r="C14" s="23">
        <v>2398</v>
      </c>
      <c r="D14" s="24" t="s">
        <v>509</v>
      </c>
      <c r="E14" s="25">
        <v>60</v>
      </c>
      <c r="F14" s="26">
        <v>58</v>
      </c>
      <c r="G14" s="27">
        <v>57</v>
      </c>
      <c r="H14" s="27">
        <v>58</v>
      </c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8"/>
      <c r="V14" s="2"/>
    </row>
    <row r="15" spans="1:22" ht="14.25" customHeight="1">
      <c r="A15" s="2"/>
      <c r="B15" s="6"/>
      <c r="C15" s="31">
        <v>3428</v>
      </c>
      <c r="D15" s="24" t="s">
        <v>510</v>
      </c>
      <c r="E15" s="25">
        <v>60</v>
      </c>
      <c r="F15" s="26">
        <v>60</v>
      </c>
      <c r="G15" s="27">
        <v>59</v>
      </c>
      <c r="H15" s="27">
        <v>59</v>
      </c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8"/>
      <c r="V15" s="2"/>
    </row>
    <row r="16" spans="1:22" ht="14.25" hidden="1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8"/>
      <c r="V16" s="2"/>
    </row>
    <row r="17" spans="1:22" ht="14.25" hidden="1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8"/>
      <c r="V17" s="2"/>
    </row>
    <row r="18" spans="1:22" ht="14.25" hidden="1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8"/>
      <c r="V18" s="2"/>
    </row>
    <row r="19" spans="1:22" ht="14.25" hidden="1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8"/>
      <c r="V19" s="2"/>
    </row>
    <row r="20" spans="1:22" ht="14.25" hidden="1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8"/>
      <c r="V20" s="2"/>
    </row>
    <row r="21" spans="1:22" ht="14.25" hidden="1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8"/>
      <c r="V21" s="2"/>
    </row>
    <row r="22" spans="1:22" ht="14.25" hidden="1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8"/>
      <c r="V22" s="2"/>
    </row>
    <row r="23" spans="1:22" ht="14.25" hidden="1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8"/>
      <c r="V23" s="2"/>
    </row>
    <row r="24" spans="1:22" ht="14.25" hidden="1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8"/>
      <c r="V24" s="2"/>
    </row>
    <row r="25" spans="1:22" ht="14.25" hidden="1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8"/>
      <c r="V25" s="2"/>
    </row>
    <row r="26" spans="1:22" ht="14.25" hidden="1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8"/>
      <c r="V26" s="2"/>
    </row>
    <row r="27" spans="1:22" ht="14.25" hidden="1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8"/>
      <c r="V27" s="2"/>
    </row>
    <row r="28" spans="1:22" ht="14.25" hidden="1">
      <c r="A28" s="2"/>
      <c r="B28" s="6"/>
      <c r="C28" s="4"/>
      <c r="D28" s="41"/>
      <c r="E28" s="4"/>
      <c r="F28" s="42"/>
      <c r="G28" s="42"/>
      <c r="H28" s="42"/>
      <c r="I28" s="4"/>
      <c r="J28" s="4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15"/>
      <c r="V28" s="2"/>
    </row>
    <row r="29" spans="1:22" ht="15" customHeight="1">
      <c r="A29" s="2"/>
      <c r="B29" s="6"/>
      <c r="C29" s="5"/>
      <c r="D29" s="44" t="s">
        <v>18</v>
      </c>
      <c r="E29" s="45"/>
      <c r="F29" s="46">
        <f>SUM(F8:F27)</f>
        <v>440</v>
      </c>
      <c r="G29" s="47">
        <f>SUM(G8:G27)</f>
        <v>461</v>
      </c>
      <c r="H29" s="48">
        <f>SUM(H8:H27)</f>
        <v>439</v>
      </c>
      <c r="I29" s="46">
        <v>411</v>
      </c>
      <c r="J29" s="47">
        <v>417</v>
      </c>
      <c r="K29" s="47">
        <v>385</v>
      </c>
      <c r="L29" s="47">
        <v>411</v>
      </c>
      <c r="M29" s="47">
        <v>406</v>
      </c>
      <c r="N29" s="47"/>
      <c r="O29" s="47"/>
      <c r="P29" s="47"/>
      <c r="Q29" s="47"/>
      <c r="R29" s="47"/>
      <c r="S29" s="49"/>
      <c r="T29" s="49"/>
      <c r="U29" s="8"/>
      <c r="V29" s="2"/>
    </row>
    <row r="30" spans="1:22" ht="14.25" hidden="1">
      <c r="A30" s="2"/>
      <c r="B30" s="6"/>
      <c r="C30" s="15"/>
      <c r="D30" s="50" t="s">
        <v>19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8"/>
      <c r="V30" s="2"/>
    </row>
    <row r="31" spans="1:22" ht="4.5" customHeight="1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5"/>
      <c r="V31" s="2"/>
    </row>
    <row r="32" spans="1:22" ht="15" customHeight="1">
      <c r="A32" s="2"/>
      <c r="B32" s="6"/>
      <c r="C32" s="57"/>
      <c r="D32" s="61" t="s">
        <v>20</v>
      </c>
      <c r="E32" s="62">
        <f>SUM(E8:E27)</f>
        <v>480</v>
      </c>
      <c r="F32" s="63"/>
      <c r="G32" s="64"/>
      <c r="H32" s="65"/>
      <c r="I32" s="46">
        <v>480</v>
      </c>
      <c r="J32" s="47">
        <v>480</v>
      </c>
      <c r="K32" s="47">
        <v>480</v>
      </c>
      <c r="L32" s="47">
        <v>480</v>
      </c>
      <c r="M32" s="47">
        <v>480</v>
      </c>
      <c r="N32" s="47"/>
      <c r="O32" s="47"/>
      <c r="P32" s="47"/>
      <c r="Q32" s="47"/>
      <c r="R32" s="47"/>
      <c r="S32" s="47"/>
      <c r="T32" s="47"/>
      <c r="U32" s="8"/>
      <c r="V32" s="2"/>
    </row>
    <row r="33" spans="1:22" ht="15" customHeight="1">
      <c r="A33" s="2"/>
      <c r="B33" s="6"/>
      <c r="C33" s="57"/>
      <c r="D33" s="66" t="s">
        <v>21</v>
      </c>
      <c r="E33" s="67"/>
      <c r="F33" s="68"/>
      <c r="G33" s="69"/>
      <c r="H33" s="70"/>
      <c r="I33" s="71">
        <f aca="true" t="shared" si="0" ref="I33:T33">IF(I29="","",I32-I29)</f>
        <v>69</v>
      </c>
      <c r="J33" s="72">
        <f t="shared" si="0"/>
        <v>63</v>
      </c>
      <c r="K33" s="72">
        <f t="shared" si="0"/>
        <v>95</v>
      </c>
      <c r="L33" s="72">
        <f t="shared" si="0"/>
        <v>69</v>
      </c>
      <c r="M33" s="72">
        <f t="shared" si="0"/>
        <v>74</v>
      </c>
      <c r="N33" s="72">
        <f t="shared" si="0"/>
      </c>
      <c r="O33" s="72">
        <f t="shared" si="0"/>
      </c>
      <c r="P33" s="72">
        <f t="shared" si="0"/>
      </c>
      <c r="Q33" s="72">
        <f t="shared" si="0"/>
      </c>
      <c r="R33" s="72">
        <f t="shared" si="0"/>
      </c>
      <c r="S33" s="73">
        <f t="shared" si="0"/>
      </c>
      <c r="T33" s="73">
        <f t="shared" si="0"/>
      </c>
      <c r="U33" s="8"/>
      <c r="V33" s="2"/>
    </row>
    <row r="34" spans="1:22" ht="15" customHeight="1">
      <c r="A34" s="2"/>
      <c r="B34" s="6"/>
      <c r="C34" s="57"/>
      <c r="D34" s="66" t="s">
        <v>22</v>
      </c>
      <c r="E34" s="74"/>
      <c r="F34" s="75"/>
      <c r="G34" s="76"/>
      <c r="H34" s="77"/>
      <c r="I34" s="78">
        <f>IF(I32="","",I33/I32)</f>
        <v>0.14375</v>
      </c>
      <c r="J34" s="79">
        <f aca="true" t="shared" si="1" ref="J34:T34">IF(J32="","",J33/J32)</f>
        <v>0.13125</v>
      </c>
      <c r="K34" s="79">
        <f t="shared" si="1"/>
        <v>0.19791666666666666</v>
      </c>
      <c r="L34" s="79">
        <f t="shared" si="1"/>
        <v>0.14375</v>
      </c>
      <c r="M34" s="79">
        <f t="shared" si="1"/>
        <v>0.15416666666666667</v>
      </c>
      <c r="N34" s="79">
        <f t="shared" si="1"/>
      </c>
      <c r="O34" s="79">
        <f t="shared" si="1"/>
      </c>
      <c r="P34" s="79">
        <f t="shared" si="1"/>
      </c>
      <c r="Q34" s="79">
        <f t="shared" si="1"/>
      </c>
      <c r="R34" s="79">
        <f t="shared" si="1"/>
      </c>
      <c r="S34" s="79">
        <f t="shared" si="1"/>
      </c>
      <c r="T34" s="79">
        <f t="shared" si="1"/>
      </c>
      <c r="U34" s="8"/>
      <c r="V34" s="2"/>
    </row>
    <row r="35" spans="1:22" ht="15" customHeight="1">
      <c r="A35" s="2"/>
      <c r="B35" s="6"/>
      <c r="C35" s="57"/>
      <c r="D35" s="80" t="s">
        <v>23</v>
      </c>
      <c r="E35" s="81"/>
      <c r="F35" s="52"/>
      <c r="G35" s="53"/>
      <c r="H35" s="82"/>
      <c r="I35" s="83">
        <f aca="true" t="shared" si="2" ref="I35:T35">IF(I29="","",I33/30)</f>
        <v>2.3</v>
      </c>
      <c r="J35" s="84">
        <f t="shared" si="2"/>
        <v>2.1</v>
      </c>
      <c r="K35" s="84">
        <f t="shared" si="2"/>
        <v>3.1666666666666665</v>
      </c>
      <c r="L35" s="84">
        <f t="shared" si="2"/>
        <v>2.3</v>
      </c>
      <c r="M35" s="84">
        <f t="shared" si="2"/>
        <v>2.466666666666667</v>
      </c>
      <c r="N35" s="84">
        <f t="shared" si="2"/>
      </c>
      <c r="O35" s="84">
        <f t="shared" si="2"/>
      </c>
      <c r="P35" s="84">
        <f t="shared" si="2"/>
      </c>
      <c r="Q35" s="84">
        <f t="shared" si="2"/>
      </c>
      <c r="R35" s="84">
        <f t="shared" si="2"/>
      </c>
      <c r="S35" s="84">
        <f t="shared" si="2"/>
      </c>
      <c r="T35" s="84">
        <f t="shared" si="2"/>
      </c>
      <c r="U35" s="8"/>
      <c r="V35" s="2"/>
    </row>
    <row r="36" spans="1:22" ht="30" customHeight="1">
      <c r="A36" s="2"/>
      <c r="B36" s="85"/>
      <c r="C36" s="86"/>
      <c r="D36" s="86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87"/>
      <c r="V36" s="2"/>
    </row>
    <row r="37" spans="1:22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ht="14.25" customHeight="1"/>
  </sheetData>
  <sheetProtection sheet="1" objects="1" scenarios="1"/>
  <mergeCells count="6">
    <mergeCell ref="D5:T5"/>
    <mergeCell ref="C6:C7"/>
    <mergeCell ref="D6:D7"/>
    <mergeCell ref="F6:H6"/>
    <mergeCell ref="I6:T6"/>
    <mergeCell ref="E36:T36"/>
  </mergeCells>
  <conditionalFormatting sqref="R34:T34">
    <cfRule type="containsBlanks" priority="1" dxfId="2">
      <formula>LEN(TRIM(R34))=0</formula>
    </cfRule>
    <cfRule type="cellIs" priority="2" dxfId="564" operator="lessThan" stopIfTrue="1">
      <formula>0</formula>
    </cfRule>
    <cfRule type="cellIs" priority="3" dxfId="565" operator="between" stopIfTrue="1">
      <formula>0</formula>
      <formula>0.05</formula>
    </cfRule>
    <cfRule type="cellIs" priority="4" dxfId="566" operator="greaterThan" stopIfTrue="1">
      <formula>0.05</formula>
    </cfRule>
  </conditionalFormatting>
  <conditionalFormatting sqref="I34:Q34">
    <cfRule type="containsBlanks" priority="5" dxfId="2">
      <formula>LEN(TRIM(I34))=0</formula>
    </cfRule>
    <cfRule type="cellIs" priority="6" dxfId="564" operator="lessThan" stopIfTrue="1">
      <formula>0</formula>
    </cfRule>
    <cfRule type="cellIs" priority="7" dxfId="565" operator="between" stopIfTrue="1">
      <formula>0</formula>
      <formula>0.05</formula>
    </cfRule>
    <cfRule type="cellIs" priority="8" dxfId="566" operator="greaterThan" stopIfTrue="1">
      <formula>0.05</formula>
    </cfRule>
  </conditionalFormatting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2:V37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0.85546875" style="0" customWidth="1"/>
    <col min="3" max="3" width="9.7109375" style="0" customWidth="1"/>
    <col min="4" max="4" width="45.7109375" style="0" customWidth="1"/>
    <col min="5" max="5" width="15.00390625" style="0" customWidth="1"/>
    <col min="6" max="13" width="9.140625" style="0" customWidth="1"/>
    <col min="14" max="20" width="0" style="0" hidden="1" customWidth="1"/>
    <col min="21" max="21" width="0.85546875" style="0" customWidth="1"/>
  </cols>
  <sheetData>
    <row r="2" ht="21.75">
      <c r="B2" s="1" t="s">
        <v>0</v>
      </c>
    </row>
    <row r="3" spans="1:22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2"/>
    </row>
    <row r="5" spans="1:22" ht="21.75" customHeight="1">
      <c r="A5" s="2"/>
      <c r="B5" s="6"/>
      <c r="C5" s="7" t="s">
        <v>511</v>
      </c>
      <c r="D5" s="98" t="s">
        <v>512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  <c r="U5" s="8"/>
      <c r="V5" s="2"/>
    </row>
    <row r="6" spans="1:22" ht="15" customHeight="1">
      <c r="A6" s="2"/>
      <c r="B6" s="6"/>
      <c r="C6" s="101" t="s">
        <v>3</v>
      </c>
      <c r="D6" s="103" t="s">
        <v>4</v>
      </c>
      <c r="E6" s="9" t="s">
        <v>5</v>
      </c>
      <c r="F6" s="105" t="s">
        <v>6</v>
      </c>
      <c r="G6" s="106"/>
      <c r="H6" s="103"/>
      <c r="I6" s="107" t="s">
        <v>7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8"/>
      <c r="V6" s="2"/>
    </row>
    <row r="7" spans="1:22" ht="14.25" customHeight="1">
      <c r="A7" s="2"/>
      <c r="B7" s="6"/>
      <c r="C7" s="102"/>
      <c r="D7" s="104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/>
      <c r="O7" s="14"/>
      <c r="P7" s="14"/>
      <c r="Q7" s="14"/>
      <c r="R7" s="14"/>
      <c r="S7" s="14"/>
      <c r="T7" s="14"/>
      <c r="U7" s="15"/>
      <c r="V7" s="2"/>
    </row>
    <row r="8" spans="1:22" ht="14.25" customHeight="1">
      <c r="A8" s="2"/>
      <c r="B8" s="6"/>
      <c r="C8" s="16">
        <v>2131</v>
      </c>
      <c r="D8" s="17" t="s">
        <v>513</v>
      </c>
      <c r="E8" s="18">
        <v>30</v>
      </c>
      <c r="F8" s="19">
        <v>30</v>
      </c>
      <c r="G8" s="20">
        <v>30</v>
      </c>
      <c r="H8" s="20">
        <v>30</v>
      </c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8"/>
      <c r="V8" s="2"/>
    </row>
    <row r="9" spans="1:22" ht="14.25" customHeight="1">
      <c r="A9" s="2"/>
      <c r="B9" s="6"/>
      <c r="C9" s="23">
        <v>2135</v>
      </c>
      <c r="D9" s="24" t="s">
        <v>514</v>
      </c>
      <c r="E9" s="25">
        <v>30</v>
      </c>
      <c r="F9" s="26">
        <v>30</v>
      </c>
      <c r="G9" s="27">
        <v>30</v>
      </c>
      <c r="H9" s="27">
        <v>30</v>
      </c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8"/>
      <c r="V9" s="2"/>
    </row>
    <row r="10" spans="1:22" ht="14.25" customHeight="1">
      <c r="A10" s="2"/>
      <c r="B10" s="6"/>
      <c r="C10" s="23">
        <v>2137</v>
      </c>
      <c r="D10" s="24" t="s">
        <v>515</v>
      </c>
      <c r="E10" s="25">
        <v>60</v>
      </c>
      <c r="F10" s="26">
        <v>47</v>
      </c>
      <c r="G10" s="27">
        <v>50</v>
      </c>
      <c r="H10" s="27">
        <v>59</v>
      </c>
      <c r="I10" s="28"/>
      <c r="J10" s="3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8"/>
      <c r="V10" s="2"/>
    </row>
    <row r="11" spans="1:22" ht="14.25" customHeight="1">
      <c r="A11" s="2"/>
      <c r="B11" s="6"/>
      <c r="C11" s="23">
        <v>2177</v>
      </c>
      <c r="D11" s="24" t="s">
        <v>516</v>
      </c>
      <c r="E11" s="25">
        <v>30</v>
      </c>
      <c r="F11" s="26">
        <v>26</v>
      </c>
      <c r="G11" s="27">
        <v>21</v>
      </c>
      <c r="H11" s="27">
        <v>26</v>
      </c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8"/>
      <c r="V11" s="2"/>
    </row>
    <row r="12" spans="1:22" ht="14.25" customHeight="1">
      <c r="A12" s="2"/>
      <c r="B12" s="6"/>
      <c r="C12" s="23">
        <v>2178</v>
      </c>
      <c r="D12" s="24" t="s">
        <v>517</v>
      </c>
      <c r="E12" s="25">
        <v>30</v>
      </c>
      <c r="F12" s="26">
        <v>17</v>
      </c>
      <c r="G12" s="27">
        <v>25</v>
      </c>
      <c r="H12" s="27">
        <v>22</v>
      </c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8"/>
      <c r="V12" s="2"/>
    </row>
    <row r="13" spans="1:22" ht="14.25" customHeight="1">
      <c r="A13" s="2"/>
      <c r="B13" s="6"/>
      <c r="C13" s="23">
        <v>3383</v>
      </c>
      <c r="D13" s="24" t="s">
        <v>518</v>
      </c>
      <c r="E13" s="25">
        <v>30</v>
      </c>
      <c r="F13" s="26">
        <v>31</v>
      </c>
      <c r="G13" s="27">
        <v>32</v>
      </c>
      <c r="H13" s="27">
        <v>32</v>
      </c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8"/>
      <c r="V13" s="2"/>
    </row>
    <row r="14" spans="1:22" ht="14.25" hidden="1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8"/>
      <c r="V14" s="2"/>
    </row>
    <row r="15" spans="1:22" ht="14.25" hidden="1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8"/>
      <c r="V15" s="2"/>
    </row>
    <row r="16" spans="1:22" ht="14.25" hidden="1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8"/>
      <c r="V16" s="2"/>
    </row>
    <row r="17" spans="1:22" ht="14.25" hidden="1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8"/>
      <c r="V17" s="2"/>
    </row>
    <row r="18" spans="1:22" ht="14.25" hidden="1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8"/>
      <c r="V18" s="2"/>
    </row>
    <row r="19" spans="1:22" ht="14.25" hidden="1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8"/>
      <c r="V19" s="2"/>
    </row>
    <row r="20" spans="1:22" ht="14.25" hidden="1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8"/>
      <c r="V20" s="2"/>
    </row>
    <row r="21" spans="1:22" ht="14.25" hidden="1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8"/>
      <c r="V21" s="2"/>
    </row>
    <row r="22" spans="1:22" ht="14.25" hidden="1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8"/>
      <c r="V22" s="2"/>
    </row>
    <row r="23" spans="1:22" ht="14.25" hidden="1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8"/>
      <c r="V23" s="2"/>
    </row>
    <row r="24" spans="1:22" ht="14.25" hidden="1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8"/>
      <c r="V24" s="2"/>
    </row>
    <row r="25" spans="1:22" ht="14.25" hidden="1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8"/>
      <c r="V25" s="2"/>
    </row>
    <row r="26" spans="1:22" ht="14.25" hidden="1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8"/>
      <c r="V26" s="2"/>
    </row>
    <row r="27" spans="1:22" ht="14.25" hidden="1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8"/>
      <c r="V27" s="2"/>
    </row>
    <row r="28" spans="1:22" ht="14.25" hidden="1">
      <c r="A28" s="2"/>
      <c r="B28" s="6"/>
      <c r="C28" s="4"/>
      <c r="D28" s="41"/>
      <c r="E28" s="4"/>
      <c r="F28" s="42"/>
      <c r="G28" s="42"/>
      <c r="H28" s="42"/>
      <c r="I28" s="4"/>
      <c r="J28" s="4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15"/>
      <c r="V28" s="2"/>
    </row>
    <row r="29" spans="1:22" ht="15" customHeight="1">
      <c r="A29" s="2"/>
      <c r="B29" s="6"/>
      <c r="C29" s="5"/>
      <c r="D29" s="44" t="s">
        <v>18</v>
      </c>
      <c r="E29" s="45"/>
      <c r="F29" s="46">
        <f>SUM(F8:F27)</f>
        <v>181</v>
      </c>
      <c r="G29" s="47">
        <f>SUM(G8:G27)</f>
        <v>188</v>
      </c>
      <c r="H29" s="48">
        <f>SUM(H8:H27)</f>
        <v>199</v>
      </c>
      <c r="I29" s="46">
        <v>178</v>
      </c>
      <c r="J29" s="47">
        <v>169</v>
      </c>
      <c r="K29" s="47">
        <v>194</v>
      </c>
      <c r="L29" s="47">
        <v>182</v>
      </c>
      <c r="M29" s="47">
        <v>184</v>
      </c>
      <c r="N29" s="47"/>
      <c r="O29" s="47"/>
      <c r="P29" s="47"/>
      <c r="Q29" s="47"/>
      <c r="R29" s="47"/>
      <c r="S29" s="49"/>
      <c r="T29" s="49"/>
      <c r="U29" s="8"/>
      <c r="V29" s="2"/>
    </row>
    <row r="30" spans="1:22" ht="14.25" hidden="1">
      <c r="A30" s="2"/>
      <c r="B30" s="6"/>
      <c r="C30" s="15"/>
      <c r="D30" s="50" t="s">
        <v>19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8"/>
      <c r="V30" s="2"/>
    </row>
    <row r="31" spans="1:22" ht="4.5" customHeight="1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5"/>
      <c r="V31" s="2"/>
    </row>
    <row r="32" spans="1:22" ht="15" customHeight="1">
      <c r="A32" s="2"/>
      <c r="B32" s="6"/>
      <c r="C32" s="57"/>
      <c r="D32" s="61" t="s">
        <v>20</v>
      </c>
      <c r="E32" s="62">
        <f>SUM(E8:E27)</f>
        <v>210</v>
      </c>
      <c r="F32" s="63"/>
      <c r="G32" s="64"/>
      <c r="H32" s="65"/>
      <c r="I32" s="46">
        <v>210</v>
      </c>
      <c r="J32" s="47">
        <v>210</v>
      </c>
      <c r="K32" s="47">
        <v>210</v>
      </c>
      <c r="L32" s="47">
        <v>210</v>
      </c>
      <c r="M32" s="47">
        <v>210</v>
      </c>
      <c r="N32" s="47"/>
      <c r="O32" s="47"/>
      <c r="P32" s="47"/>
      <c r="Q32" s="47"/>
      <c r="R32" s="47"/>
      <c r="S32" s="47"/>
      <c r="T32" s="47"/>
      <c r="U32" s="8"/>
      <c r="V32" s="2"/>
    </row>
    <row r="33" spans="1:22" ht="15" customHeight="1">
      <c r="A33" s="2"/>
      <c r="B33" s="6"/>
      <c r="C33" s="57"/>
      <c r="D33" s="66" t="s">
        <v>21</v>
      </c>
      <c r="E33" s="67"/>
      <c r="F33" s="68"/>
      <c r="G33" s="69"/>
      <c r="H33" s="70"/>
      <c r="I33" s="71">
        <f aca="true" t="shared" si="0" ref="I33:T33">IF(I29="","",I32-I29)</f>
        <v>32</v>
      </c>
      <c r="J33" s="72">
        <f t="shared" si="0"/>
        <v>41</v>
      </c>
      <c r="K33" s="72">
        <f t="shared" si="0"/>
        <v>16</v>
      </c>
      <c r="L33" s="72">
        <f t="shared" si="0"/>
        <v>28</v>
      </c>
      <c r="M33" s="72">
        <f t="shared" si="0"/>
        <v>26</v>
      </c>
      <c r="N33" s="72">
        <f t="shared" si="0"/>
      </c>
      <c r="O33" s="72">
        <f t="shared" si="0"/>
      </c>
      <c r="P33" s="72">
        <f t="shared" si="0"/>
      </c>
      <c r="Q33" s="72">
        <f t="shared" si="0"/>
      </c>
      <c r="R33" s="72">
        <f t="shared" si="0"/>
      </c>
      <c r="S33" s="73">
        <f t="shared" si="0"/>
      </c>
      <c r="T33" s="73">
        <f t="shared" si="0"/>
      </c>
      <c r="U33" s="8"/>
      <c r="V33" s="2"/>
    </row>
    <row r="34" spans="1:22" ht="15" customHeight="1">
      <c r="A34" s="2"/>
      <c r="B34" s="6"/>
      <c r="C34" s="57"/>
      <c r="D34" s="66" t="s">
        <v>22</v>
      </c>
      <c r="E34" s="74"/>
      <c r="F34" s="75"/>
      <c r="G34" s="76"/>
      <c r="H34" s="77"/>
      <c r="I34" s="78">
        <f>IF(I32="","",I33/I32)</f>
        <v>0.1523809523809524</v>
      </c>
      <c r="J34" s="79">
        <f aca="true" t="shared" si="1" ref="J34:T34">IF(J32="","",J33/J32)</f>
        <v>0.19523809523809524</v>
      </c>
      <c r="K34" s="79">
        <f t="shared" si="1"/>
        <v>0.0761904761904762</v>
      </c>
      <c r="L34" s="79">
        <f t="shared" si="1"/>
        <v>0.13333333333333333</v>
      </c>
      <c r="M34" s="79">
        <f t="shared" si="1"/>
        <v>0.12380952380952381</v>
      </c>
      <c r="N34" s="79">
        <f t="shared" si="1"/>
      </c>
      <c r="O34" s="79">
        <f t="shared" si="1"/>
      </c>
      <c r="P34" s="79">
        <f t="shared" si="1"/>
      </c>
      <c r="Q34" s="79">
        <f t="shared" si="1"/>
      </c>
      <c r="R34" s="79">
        <f t="shared" si="1"/>
      </c>
      <c r="S34" s="79">
        <f t="shared" si="1"/>
      </c>
      <c r="T34" s="79">
        <f t="shared" si="1"/>
      </c>
      <c r="U34" s="8"/>
      <c r="V34" s="2"/>
    </row>
    <row r="35" spans="1:22" ht="15" customHeight="1">
      <c r="A35" s="2"/>
      <c r="B35" s="6"/>
      <c r="C35" s="57"/>
      <c r="D35" s="80" t="s">
        <v>23</v>
      </c>
      <c r="E35" s="81"/>
      <c r="F35" s="52"/>
      <c r="G35" s="53"/>
      <c r="H35" s="82"/>
      <c r="I35" s="83">
        <f aca="true" t="shared" si="2" ref="I35:T35">IF(I29="","",I33/30)</f>
        <v>1.0666666666666667</v>
      </c>
      <c r="J35" s="84">
        <f t="shared" si="2"/>
        <v>1.3666666666666667</v>
      </c>
      <c r="K35" s="84">
        <f t="shared" si="2"/>
        <v>0.5333333333333333</v>
      </c>
      <c r="L35" s="84">
        <f t="shared" si="2"/>
        <v>0.9333333333333333</v>
      </c>
      <c r="M35" s="84">
        <f t="shared" si="2"/>
        <v>0.8666666666666667</v>
      </c>
      <c r="N35" s="84">
        <f t="shared" si="2"/>
      </c>
      <c r="O35" s="84">
        <f t="shared" si="2"/>
      </c>
      <c r="P35" s="84">
        <f t="shared" si="2"/>
      </c>
      <c r="Q35" s="84">
        <f t="shared" si="2"/>
      </c>
      <c r="R35" s="84">
        <f t="shared" si="2"/>
      </c>
      <c r="S35" s="84">
        <f t="shared" si="2"/>
      </c>
      <c r="T35" s="84">
        <f t="shared" si="2"/>
      </c>
      <c r="U35" s="8"/>
      <c r="V35" s="2"/>
    </row>
    <row r="36" spans="1:22" ht="30" customHeight="1">
      <c r="A36" s="2"/>
      <c r="B36" s="85"/>
      <c r="C36" s="86"/>
      <c r="D36" s="86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87"/>
      <c r="V36" s="2"/>
    </row>
    <row r="37" spans="1:22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ht="14.25" customHeight="1"/>
  </sheetData>
  <sheetProtection sheet="1" objects="1" scenarios="1"/>
  <mergeCells count="6">
    <mergeCell ref="D5:T5"/>
    <mergeCell ref="C6:C7"/>
    <mergeCell ref="D6:D7"/>
    <mergeCell ref="F6:H6"/>
    <mergeCell ref="I6:T6"/>
    <mergeCell ref="E36:T36"/>
  </mergeCells>
  <conditionalFormatting sqref="R34:T34">
    <cfRule type="containsBlanks" priority="1" dxfId="2">
      <formula>LEN(TRIM(R34))=0</formula>
    </cfRule>
    <cfRule type="cellIs" priority="2" dxfId="564" operator="lessThan" stopIfTrue="1">
      <formula>0</formula>
    </cfRule>
    <cfRule type="cellIs" priority="3" dxfId="565" operator="between" stopIfTrue="1">
      <formula>0</formula>
      <formula>0.05</formula>
    </cfRule>
    <cfRule type="cellIs" priority="4" dxfId="566" operator="greaterThan" stopIfTrue="1">
      <formula>0.05</formula>
    </cfRule>
  </conditionalFormatting>
  <conditionalFormatting sqref="I34:Q34">
    <cfRule type="containsBlanks" priority="5" dxfId="2">
      <formula>LEN(TRIM(I34))=0</formula>
    </cfRule>
    <cfRule type="cellIs" priority="6" dxfId="564" operator="lessThan" stopIfTrue="1">
      <formula>0</formula>
    </cfRule>
    <cfRule type="cellIs" priority="7" dxfId="565" operator="between" stopIfTrue="1">
      <formula>0</formula>
      <formula>0.05</formula>
    </cfRule>
    <cfRule type="cellIs" priority="8" dxfId="566" operator="greaterThan" stopIfTrue="1">
      <formula>0.05</formula>
    </cfRule>
  </conditionalFormatting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2:V37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0.85546875" style="0" customWidth="1"/>
    <col min="3" max="3" width="9.7109375" style="0" customWidth="1"/>
    <col min="4" max="4" width="45.7109375" style="0" customWidth="1"/>
    <col min="5" max="5" width="15.00390625" style="0" customWidth="1"/>
    <col min="6" max="13" width="9.140625" style="0" customWidth="1"/>
    <col min="14" max="20" width="0" style="0" hidden="1" customWidth="1"/>
    <col min="21" max="21" width="0.85546875" style="0" customWidth="1"/>
  </cols>
  <sheetData>
    <row r="2" ht="21.75">
      <c r="B2" s="1" t="s">
        <v>0</v>
      </c>
    </row>
    <row r="3" spans="1:22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2"/>
    </row>
    <row r="5" spans="1:22" ht="21.75" customHeight="1">
      <c r="A5" s="2"/>
      <c r="B5" s="6"/>
      <c r="C5" s="7" t="s">
        <v>519</v>
      </c>
      <c r="D5" s="98" t="s">
        <v>520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  <c r="U5" s="8"/>
      <c r="V5" s="2"/>
    </row>
    <row r="6" spans="1:22" ht="15" customHeight="1">
      <c r="A6" s="2"/>
      <c r="B6" s="6"/>
      <c r="C6" s="101" t="s">
        <v>3</v>
      </c>
      <c r="D6" s="103" t="s">
        <v>4</v>
      </c>
      <c r="E6" s="9" t="s">
        <v>5</v>
      </c>
      <c r="F6" s="105" t="s">
        <v>6</v>
      </c>
      <c r="G6" s="106"/>
      <c r="H6" s="103"/>
      <c r="I6" s="107" t="s">
        <v>7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8"/>
      <c r="V6" s="2"/>
    </row>
    <row r="7" spans="1:22" ht="14.25" customHeight="1">
      <c r="A7" s="2"/>
      <c r="B7" s="6"/>
      <c r="C7" s="102"/>
      <c r="D7" s="104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/>
      <c r="O7" s="14"/>
      <c r="P7" s="14"/>
      <c r="Q7" s="14"/>
      <c r="R7" s="14"/>
      <c r="S7" s="14"/>
      <c r="T7" s="14"/>
      <c r="U7" s="15"/>
      <c r="V7" s="2"/>
    </row>
    <row r="8" spans="1:22" ht="14.25" customHeight="1">
      <c r="A8" s="2"/>
      <c r="B8" s="6"/>
      <c r="C8" s="16">
        <v>2266</v>
      </c>
      <c r="D8" s="17" t="s">
        <v>521</v>
      </c>
      <c r="E8" s="18">
        <v>45</v>
      </c>
      <c r="F8" s="19">
        <v>41</v>
      </c>
      <c r="G8" s="20">
        <v>46</v>
      </c>
      <c r="H8" s="20">
        <v>45</v>
      </c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8"/>
      <c r="V8" s="2"/>
    </row>
    <row r="9" spans="1:22" ht="14.25" hidden="1">
      <c r="A9" s="2"/>
      <c r="B9" s="6"/>
      <c r="C9" s="23"/>
      <c r="D9" s="24"/>
      <c r="E9" s="25"/>
      <c r="F9" s="26"/>
      <c r="G9" s="27"/>
      <c r="H9" s="27"/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8"/>
      <c r="V9" s="2"/>
    </row>
    <row r="10" spans="1:22" ht="14.25" hidden="1">
      <c r="A10" s="2"/>
      <c r="B10" s="6"/>
      <c r="C10" s="23"/>
      <c r="D10" s="24"/>
      <c r="E10" s="25"/>
      <c r="F10" s="26"/>
      <c r="G10" s="27"/>
      <c r="H10" s="27"/>
      <c r="I10" s="28"/>
      <c r="J10" s="3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8"/>
      <c r="V10" s="2"/>
    </row>
    <row r="11" spans="1:22" ht="14.25" hidden="1">
      <c r="A11" s="2"/>
      <c r="B11" s="6"/>
      <c r="C11" s="23"/>
      <c r="D11" s="24"/>
      <c r="E11" s="25"/>
      <c r="F11" s="26"/>
      <c r="G11" s="27"/>
      <c r="H11" s="27"/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8"/>
      <c r="V11" s="2"/>
    </row>
    <row r="12" spans="1:22" ht="14.25" hidden="1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8"/>
      <c r="V12" s="2"/>
    </row>
    <row r="13" spans="1:22" ht="14.25" hidden="1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8"/>
      <c r="V13" s="2"/>
    </row>
    <row r="14" spans="1:22" ht="14.25" hidden="1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8"/>
      <c r="V14" s="2"/>
    </row>
    <row r="15" spans="1:22" ht="14.25" hidden="1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8"/>
      <c r="V15" s="2"/>
    </row>
    <row r="16" spans="1:22" ht="14.25" hidden="1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8"/>
      <c r="V16" s="2"/>
    </row>
    <row r="17" spans="1:22" ht="14.25" hidden="1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8"/>
      <c r="V17" s="2"/>
    </row>
    <row r="18" spans="1:22" ht="14.25" hidden="1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8"/>
      <c r="V18" s="2"/>
    </row>
    <row r="19" spans="1:22" ht="14.25" hidden="1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8"/>
      <c r="V19" s="2"/>
    </row>
    <row r="20" spans="1:22" ht="14.25" hidden="1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8"/>
      <c r="V20" s="2"/>
    </row>
    <row r="21" spans="1:22" ht="14.25" hidden="1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8"/>
      <c r="V21" s="2"/>
    </row>
    <row r="22" spans="1:22" ht="14.25" hidden="1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8"/>
      <c r="V22" s="2"/>
    </row>
    <row r="23" spans="1:22" ht="14.25" hidden="1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8"/>
      <c r="V23" s="2"/>
    </row>
    <row r="24" spans="1:22" ht="14.25" hidden="1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8"/>
      <c r="V24" s="2"/>
    </row>
    <row r="25" spans="1:22" ht="14.25" hidden="1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8"/>
      <c r="V25" s="2"/>
    </row>
    <row r="26" spans="1:22" ht="14.25" hidden="1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8"/>
      <c r="V26" s="2"/>
    </row>
    <row r="27" spans="1:22" ht="14.25" hidden="1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8"/>
      <c r="V27" s="2"/>
    </row>
    <row r="28" spans="1:22" ht="14.25" hidden="1">
      <c r="A28" s="2"/>
      <c r="B28" s="6"/>
      <c r="C28" s="4"/>
      <c r="D28" s="41"/>
      <c r="E28" s="4"/>
      <c r="F28" s="42"/>
      <c r="G28" s="42"/>
      <c r="H28" s="42"/>
      <c r="I28" s="4"/>
      <c r="J28" s="4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15"/>
      <c r="V28" s="2"/>
    </row>
    <row r="29" spans="1:22" ht="15" customHeight="1">
      <c r="A29" s="2"/>
      <c r="B29" s="6"/>
      <c r="C29" s="5"/>
      <c r="D29" s="44" t="s">
        <v>18</v>
      </c>
      <c r="E29" s="45"/>
      <c r="F29" s="46">
        <f>SUM(F8:F27)</f>
        <v>41</v>
      </c>
      <c r="G29" s="47">
        <f>SUM(G8:G27)</f>
        <v>46</v>
      </c>
      <c r="H29" s="48">
        <f>SUM(H8:H27)</f>
        <v>45</v>
      </c>
      <c r="I29" s="46">
        <v>41</v>
      </c>
      <c r="J29" s="47">
        <v>45</v>
      </c>
      <c r="K29" s="47">
        <v>47</v>
      </c>
      <c r="L29" s="47">
        <v>44</v>
      </c>
      <c r="M29" s="47">
        <v>45</v>
      </c>
      <c r="N29" s="47"/>
      <c r="O29" s="47"/>
      <c r="P29" s="47"/>
      <c r="Q29" s="47"/>
      <c r="R29" s="47"/>
      <c r="S29" s="49"/>
      <c r="T29" s="49"/>
      <c r="U29" s="8"/>
      <c r="V29" s="2"/>
    </row>
    <row r="30" spans="1:22" ht="14.25" hidden="1">
      <c r="A30" s="2"/>
      <c r="B30" s="6"/>
      <c r="C30" s="15"/>
      <c r="D30" s="50" t="s">
        <v>19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8"/>
      <c r="V30" s="2"/>
    </row>
    <row r="31" spans="1:22" ht="4.5" customHeight="1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5"/>
      <c r="V31" s="2"/>
    </row>
    <row r="32" spans="1:22" ht="15" customHeight="1">
      <c r="A32" s="2"/>
      <c r="B32" s="6"/>
      <c r="C32" s="57"/>
      <c r="D32" s="61" t="s">
        <v>20</v>
      </c>
      <c r="E32" s="62">
        <f>SUM(E8:E27)</f>
        <v>45</v>
      </c>
      <c r="F32" s="63"/>
      <c r="G32" s="64"/>
      <c r="H32" s="65"/>
      <c r="I32" s="46">
        <v>45</v>
      </c>
      <c r="J32" s="47">
        <v>45</v>
      </c>
      <c r="K32" s="47">
        <v>45</v>
      </c>
      <c r="L32" s="47">
        <v>45</v>
      </c>
      <c r="M32" s="47">
        <v>45</v>
      </c>
      <c r="N32" s="47"/>
      <c r="O32" s="47"/>
      <c r="P32" s="47"/>
      <c r="Q32" s="47"/>
      <c r="R32" s="47"/>
      <c r="S32" s="47"/>
      <c r="T32" s="47"/>
      <c r="U32" s="8"/>
      <c r="V32" s="2"/>
    </row>
    <row r="33" spans="1:22" ht="15" customHeight="1">
      <c r="A33" s="2"/>
      <c r="B33" s="6"/>
      <c r="C33" s="57"/>
      <c r="D33" s="66" t="s">
        <v>21</v>
      </c>
      <c r="E33" s="67"/>
      <c r="F33" s="68"/>
      <c r="G33" s="69"/>
      <c r="H33" s="70"/>
      <c r="I33" s="71">
        <f aca="true" t="shared" si="0" ref="I33:T33">IF(I29="","",I32-I29)</f>
        <v>4</v>
      </c>
      <c r="J33" s="72">
        <f t="shared" si="0"/>
        <v>0</v>
      </c>
      <c r="K33" s="72">
        <f t="shared" si="0"/>
        <v>-2</v>
      </c>
      <c r="L33" s="72">
        <f t="shared" si="0"/>
        <v>1</v>
      </c>
      <c r="M33" s="72">
        <f t="shared" si="0"/>
        <v>0</v>
      </c>
      <c r="N33" s="72">
        <f t="shared" si="0"/>
      </c>
      <c r="O33" s="72">
        <f t="shared" si="0"/>
      </c>
      <c r="P33" s="72">
        <f t="shared" si="0"/>
      </c>
      <c r="Q33" s="72">
        <f t="shared" si="0"/>
      </c>
      <c r="R33" s="72">
        <f t="shared" si="0"/>
      </c>
      <c r="S33" s="73">
        <f t="shared" si="0"/>
      </c>
      <c r="T33" s="73">
        <f t="shared" si="0"/>
      </c>
      <c r="U33" s="8"/>
      <c r="V33" s="2"/>
    </row>
    <row r="34" spans="1:22" ht="15" customHeight="1">
      <c r="A34" s="2"/>
      <c r="B34" s="6"/>
      <c r="C34" s="57"/>
      <c r="D34" s="66" t="s">
        <v>22</v>
      </c>
      <c r="E34" s="74"/>
      <c r="F34" s="75"/>
      <c r="G34" s="76"/>
      <c r="H34" s="77"/>
      <c r="I34" s="78">
        <f>IF(I32="","",I33/I32)</f>
        <v>0.08888888888888889</v>
      </c>
      <c r="J34" s="79">
        <f aca="true" t="shared" si="1" ref="J34:T34">IF(J32="","",J33/J32)</f>
        <v>0</v>
      </c>
      <c r="K34" s="79">
        <f t="shared" si="1"/>
        <v>-0.044444444444444446</v>
      </c>
      <c r="L34" s="79">
        <f t="shared" si="1"/>
        <v>0.022222222222222223</v>
      </c>
      <c r="M34" s="79">
        <f t="shared" si="1"/>
        <v>0</v>
      </c>
      <c r="N34" s="79">
        <f t="shared" si="1"/>
      </c>
      <c r="O34" s="79">
        <f t="shared" si="1"/>
      </c>
      <c r="P34" s="79">
        <f t="shared" si="1"/>
      </c>
      <c r="Q34" s="79">
        <f t="shared" si="1"/>
      </c>
      <c r="R34" s="79">
        <f t="shared" si="1"/>
      </c>
      <c r="S34" s="79">
        <f t="shared" si="1"/>
      </c>
      <c r="T34" s="79">
        <f t="shared" si="1"/>
      </c>
      <c r="U34" s="8"/>
      <c r="V34" s="2"/>
    </row>
    <row r="35" spans="1:22" ht="15" customHeight="1">
      <c r="A35" s="2"/>
      <c r="B35" s="6"/>
      <c r="C35" s="57"/>
      <c r="D35" s="80" t="s">
        <v>23</v>
      </c>
      <c r="E35" s="81"/>
      <c r="F35" s="52"/>
      <c r="G35" s="53"/>
      <c r="H35" s="82"/>
      <c r="I35" s="83">
        <f aca="true" t="shared" si="2" ref="I35:T35">IF(I29="","",I33/30)</f>
        <v>0.13333333333333333</v>
      </c>
      <c r="J35" s="84">
        <f t="shared" si="2"/>
        <v>0</v>
      </c>
      <c r="K35" s="84">
        <f t="shared" si="2"/>
        <v>-0.06666666666666667</v>
      </c>
      <c r="L35" s="84">
        <f t="shared" si="2"/>
        <v>0.03333333333333333</v>
      </c>
      <c r="M35" s="84">
        <f t="shared" si="2"/>
        <v>0</v>
      </c>
      <c r="N35" s="84">
        <f t="shared" si="2"/>
      </c>
      <c r="O35" s="84">
        <f t="shared" si="2"/>
      </c>
      <c r="P35" s="84">
        <f t="shared" si="2"/>
      </c>
      <c r="Q35" s="84">
        <f t="shared" si="2"/>
      </c>
      <c r="R35" s="84">
        <f t="shared" si="2"/>
      </c>
      <c r="S35" s="84">
        <f t="shared" si="2"/>
      </c>
      <c r="T35" s="84">
        <f t="shared" si="2"/>
      </c>
      <c r="U35" s="8"/>
      <c r="V35" s="2"/>
    </row>
    <row r="36" spans="1:22" ht="30" customHeight="1">
      <c r="A36" s="2"/>
      <c r="B36" s="85"/>
      <c r="C36" s="86"/>
      <c r="D36" s="86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87"/>
      <c r="V36" s="2"/>
    </row>
    <row r="37" spans="1:22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ht="14.25" customHeight="1"/>
  </sheetData>
  <sheetProtection sheet="1" objects="1" scenarios="1"/>
  <mergeCells count="6">
    <mergeCell ref="D5:T5"/>
    <mergeCell ref="C6:C7"/>
    <mergeCell ref="D6:D7"/>
    <mergeCell ref="F6:H6"/>
    <mergeCell ref="I6:T6"/>
    <mergeCell ref="E36:T36"/>
  </mergeCells>
  <conditionalFormatting sqref="R34:T34">
    <cfRule type="containsBlanks" priority="1" dxfId="2">
      <formula>LEN(TRIM(R34))=0</formula>
    </cfRule>
    <cfRule type="cellIs" priority="2" dxfId="564" operator="lessThan" stopIfTrue="1">
      <formula>0</formula>
    </cfRule>
    <cfRule type="cellIs" priority="3" dxfId="565" operator="between" stopIfTrue="1">
      <formula>0</formula>
      <formula>0.05</formula>
    </cfRule>
    <cfRule type="cellIs" priority="4" dxfId="566" operator="greaterThan" stopIfTrue="1">
      <formula>0.05</formula>
    </cfRule>
  </conditionalFormatting>
  <conditionalFormatting sqref="I34:Q34">
    <cfRule type="containsBlanks" priority="5" dxfId="2">
      <formula>LEN(TRIM(I34))=0</formula>
    </cfRule>
    <cfRule type="cellIs" priority="6" dxfId="564" operator="lessThan" stopIfTrue="1">
      <formula>0</formula>
    </cfRule>
    <cfRule type="cellIs" priority="7" dxfId="565" operator="between" stopIfTrue="1">
      <formula>0</formula>
      <formula>0.05</formula>
    </cfRule>
    <cfRule type="cellIs" priority="8" dxfId="566" operator="greaterThan" stopIfTrue="1">
      <formula>0.05</formula>
    </cfRule>
  </conditionalFormatting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2:V37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0.85546875" style="0" customWidth="1"/>
    <col min="3" max="3" width="9.7109375" style="0" customWidth="1"/>
    <col min="4" max="4" width="45.7109375" style="0" customWidth="1"/>
    <col min="5" max="5" width="15.00390625" style="0" customWidth="1"/>
    <col min="6" max="13" width="9.140625" style="0" customWidth="1"/>
    <col min="14" max="20" width="0" style="0" hidden="1" customWidth="1"/>
    <col min="21" max="21" width="0.85546875" style="0" customWidth="1"/>
  </cols>
  <sheetData>
    <row r="2" ht="21.75">
      <c r="B2" s="1" t="s">
        <v>0</v>
      </c>
    </row>
    <row r="3" spans="1:22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2"/>
    </row>
    <row r="5" spans="1:22" ht="21.75" customHeight="1">
      <c r="A5" s="2"/>
      <c r="B5" s="6"/>
      <c r="C5" s="7" t="s">
        <v>522</v>
      </c>
      <c r="D5" s="98" t="s">
        <v>523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  <c r="U5" s="8"/>
      <c r="V5" s="2"/>
    </row>
    <row r="6" spans="1:22" ht="15" customHeight="1">
      <c r="A6" s="2"/>
      <c r="B6" s="6"/>
      <c r="C6" s="101" t="s">
        <v>3</v>
      </c>
      <c r="D6" s="103" t="s">
        <v>4</v>
      </c>
      <c r="E6" s="9" t="s">
        <v>5</v>
      </c>
      <c r="F6" s="105" t="s">
        <v>6</v>
      </c>
      <c r="G6" s="106"/>
      <c r="H6" s="103"/>
      <c r="I6" s="107" t="s">
        <v>7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8"/>
      <c r="V6" s="2"/>
    </row>
    <row r="7" spans="1:22" ht="14.25" customHeight="1">
      <c r="A7" s="2"/>
      <c r="B7" s="6"/>
      <c r="C7" s="102"/>
      <c r="D7" s="104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/>
      <c r="O7" s="14"/>
      <c r="P7" s="14"/>
      <c r="Q7" s="14"/>
      <c r="R7" s="14"/>
      <c r="S7" s="14"/>
      <c r="T7" s="14"/>
      <c r="U7" s="15"/>
      <c r="V7" s="2"/>
    </row>
    <row r="8" spans="1:22" ht="14.25" customHeight="1">
      <c r="A8" s="2"/>
      <c r="B8" s="6"/>
      <c r="C8" s="16">
        <v>2117</v>
      </c>
      <c r="D8" s="17" t="s">
        <v>524</v>
      </c>
      <c r="E8" s="18">
        <v>60</v>
      </c>
      <c r="F8" s="19">
        <v>60</v>
      </c>
      <c r="G8" s="20">
        <v>60</v>
      </c>
      <c r="H8" s="20">
        <v>53</v>
      </c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8"/>
      <c r="V8" s="2"/>
    </row>
    <row r="9" spans="1:22" ht="14.25" customHeight="1">
      <c r="A9" s="2"/>
      <c r="B9" s="6"/>
      <c r="C9" s="23">
        <v>2385</v>
      </c>
      <c r="D9" s="24" t="s">
        <v>525</v>
      </c>
      <c r="E9" s="25">
        <v>40</v>
      </c>
      <c r="F9" s="26">
        <v>41</v>
      </c>
      <c r="G9" s="27">
        <v>40</v>
      </c>
      <c r="H9" s="27">
        <v>40</v>
      </c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8"/>
      <c r="V9" s="2"/>
    </row>
    <row r="10" spans="1:22" ht="14.25" hidden="1">
      <c r="A10" s="2"/>
      <c r="B10" s="6"/>
      <c r="C10" s="23"/>
      <c r="D10" s="24"/>
      <c r="E10" s="25"/>
      <c r="F10" s="26"/>
      <c r="G10" s="27"/>
      <c r="H10" s="27"/>
      <c r="I10" s="28"/>
      <c r="J10" s="3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8"/>
      <c r="V10" s="2"/>
    </row>
    <row r="11" spans="1:22" ht="14.25" hidden="1">
      <c r="A11" s="2"/>
      <c r="B11" s="6"/>
      <c r="C11" s="23"/>
      <c r="D11" s="24"/>
      <c r="E11" s="25"/>
      <c r="F11" s="26"/>
      <c r="G11" s="27"/>
      <c r="H11" s="27"/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8"/>
      <c r="V11" s="2"/>
    </row>
    <row r="12" spans="1:22" ht="14.25" hidden="1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8"/>
      <c r="V12" s="2"/>
    </row>
    <row r="13" spans="1:22" ht="14.25" hidden="1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8"/>
      <c r="V13" s="2"/>
    </row>
    <row r="14" spans="1:22" ht="14.25" hidden="1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8"/>
      <c r="V14" s="2"/>
    </row>
    <row r="15" spans="1:22" ht="14.25" hidden="1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8"/>
      <c r="V15" s="2"/>
    </row>
    <row r="16" spans="1:22" ht="14.25" hidden="1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8"/>
      <c r="V16" s="2"/>
    </row>
    <row r="17" spans="1:22" ht="14.25" hidden="1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8"/>
      <c r="V17" s="2"/>
    </row>
    <row r="18" spans="1:22" ht="14.25" hidden="1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8"/>
      <c r="V18" s="2"/>
    </row>
    <row r="19" spans="1:22" ht="14.25" hidden="1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8"/>
      <c r="V19" s="2"/>
    </row>
    <row r="20" spans="1:22" ht="14.25" hidden="1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8"/>
      <c r="V20" s="2"/>
    </row>
    <row r="21" spans="1:22" ht="14.25" hidden="1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8"/>
      <c r="V21" s="2"/>
    </row>
    <row r="22" spans="1:22" ht="14.25" hidden="1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8"/>
      <c r="V22" s="2"/>
    </row>
    <row r="23" spans="1:22" ht="14.25" hidden="1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8"/>
      <c r="V23" s="2"/>
    </row>
    <row r="24" spans="1:22" ht="14.25" hidden="1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8"/>
      <c r="V24" s="2"/>
    </row>
    <row r="25" spans="1:22" ht="14.25" hidden="1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8"/>
      <c r="V25" s="2"/>
    </row>
    <row r="26" spans="1:22" ht="14.25" hidden="1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8"/>
      <c r="V26" s="2"/>
    </row>
    <row r="27" spans="1:22" ht="14.25" hidden="1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8"/>
      <c r="V27" s="2"/>
    </row>
    <row r="28" spans="1:22" ht="14.25" hidden="1">
      <c r="A28" s="2"/>
      <c r="B28" s="6"/>
      <c r="C28" s="4"/>
      <c r="D28" s="41"/>
      <c r="E28" s="4"/>
      <c r="F28" s="42"/>
      <c r="G28" s="42"/>
      <c r="H28" s="42"/>
      <c r="I28" s="4"/>
      <c r="J28" s="4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15"/>
      <c r="V28" s="2"/>
    </row>
    <row r="29" spans="1:22" ht="15" customHeight="1">
      <c r="A29" s="2"/>
      <c r="B29" s="6"/>
      <c r="C29" s="5"/>
      <c r="D29" s="44" t="s">
        <v>18</v>
      </c>
      <c r="E29" s="45"/>
      <c r="F29" s="46">
        <f>SUM(F8:F27)</f>
        <v>101</v>
      </c>
      <c r="G29" s="47">
        <f>SUM(G8:G27)</f>
        <v>100</v>
      </c>
      <c r="H29" s="48">
        <f>SUM(H8:H27)</f>
        <v>93</v>
      </c>
      <c r="I29" s="46">
        <v>91</v>
      </c>
      <c r="J29" s="47">
        <v>99</v>
      </c>
      <c r="K29" s="47">
        <v>94</v>
      </c>
      <c r="L29" s="47">
        <v>88</v>
      </c>
      <c r="M29" s="47">
        <v>93</v>
      </c>
      <c r="N29" s="47"/>
      <c r="O29" s="47"/>
      <c r="P29" s="47"/>
      <c r="Q29" s="47"/>
      <c r="R29" s="47"/>
      <c r="S29" s="49"/>
      <c r="T29" s="49"/>
      <c r="U29" s="8"/>
      <c r="V29" s="2"/>
    </row>
    <row r="30" spans="1:22" ht="14.25" hidden="1">
      <c r="A30" s="2"/>
      <c r="B30" s="6"/>
      <c r="C30" s="15"/>
      <c r="D30" s="50" t="s">
        <v>19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8"/>
      <c r="V30" s="2"/>
    </row>
    <row r="31" spans="1:22" ht="4.5" customHeight="1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5"/>
      <c r="V31" s="2"/>
    </row>
    <row r="32" spans="1:22" ht="15" customHeight="1">
      <c r="A32" s="2"/>
      <c r="B32" s="6"/>
      <c r="C32" s="57"/>
      <c r="D32" s="61" t="s">
        <v>20</v>
      </c>
      <c r="E32" s="62">
        <f>SUM(E8:E27)</f>
        <v>100</v>
      </c>
      <c r="F32" s="63"/>
      <c r="G32" s="64"/>
      <c r="H32" s="65"/>
      <c r="I32" s="46">
        <v>100</v>
      </c>
      <c r="J32" s="47">
        <v>100</v>
      </c>
      <c r="K32" s="47">
        <v>100</v>
      </c>
      <c r="L32" s="47">
        <v>100</v>
      </c>
      <c r="M32" s="47">
        <v>100</v>
      </c>
      <c r="N32" s="47"/>
      <c r="O32" s="47"/>
      <c r="P32" s="47"/>
      <c r="Q32" s="47"/>
      <c r="R32" s="47"/>
      <c r="S32" s="47"/>
      <c r="T32" s="47"/>
      <c r="U32" s="8"/>
      <c r="V32" s="2"/>
    </row>
    <row r="33" spans="1:22" ht="15" customHeight="1">
      <c r="A33" s="2"/>
      <c r="B33" s="6"/>
      <c r="C33" s="57"/>
      <c r="D33" s="66" t="s">
        <v>21</v>
      </c>
      <c r="E33" s="67"/>
      <c r="F33" s="68"/>
      <c r="G33" s="69"/>
      <c r="H33" s="70"/>
      <c r="I33" s="71">
        <f aca="true" t="shared" si="0" ref="I33:T33">IF(I29="","",I32-I29)</f>
        <v>9</v>
      </c>
      <c r="J33" s="72">
        <f t="shared" si="0"/>
        <v>1</v>
      </c>
      <c r="K33" s="72">
        <f t="shared" si="0"/>
        <v>6</v>
      </c>
      <c r="L33" s="72">
        <f t="shared" si="0"/>
        <v>12</v>
      </c>
      <c r="M33" s="72">
        <f t="shared" si="0"/>
        <v>7</v>
      </c>
      <c r="N33" s="72">
        <f t="shared" si="0"/>
      </c>
      <c r="O33" s="72">
        <f t="shared" si="0"/>
      </c>
      <c r="P33" s="72">
        <f t="shared" si="0"/>
      </c>
      <c r="Q33" s="72">
        <f t="shared" si="0"/>
      </c>
      <c r="R33" s="72">
        <f t="shared" si="0"/>
      </c>
      <c r="S33" s="73">
        <f t="shared" si="0"/>
      </c>
      <c r="T33" s="73">
        <f t="shared" si="0"/>
      </c>
      <c r="U33" s="8"/>
      <c r="V33" s="2"/>
    </row>
    <row r="34" spans="1:22" ht="15" customHeight="1">
      <c r="A34" s="2"/>
      <c r="B34" s="6"/>
      <c r="C34" s="57"/>
      <c r="D34" s="66" t="s">
        <v>22</v>
      </c>
      <c r="E34" s="74"/>
      <c r="F34" s="75"/>
      <c r="G34" s="76"/>
      <c r="H34" s="77"/>
      <c r="I34" s="78">
        <f>IF(I32="","",I33/I32)</f>
        <v>0.09</v>
      </c>
      <c r="J34" s="79">
        <f aca="true" t="shared" si="1" ref="J34:T34">IF(J32="","",J33/J32)</f>
        <v>0.01</v>
      </c>
      <c r="K34" s="79">
        <f t="shared" si="1"/>
        <v>0.06</v>
      </c>
      <c r="L34" s="79">
        <f t="shared" si="1"/>
        <v>0.12</v>
      </c>
      <c r="M34" s="79">
        <f t="shared" si="1"/>
        <v>0.07</v>
      </c>
      <c r="N34" s="79">
        <f t="shared" si="1"/>
      </c>
      <c r="O34" s="79">
        <f t="shared" si="1"/>
      </c>
      <c r="P34" s="79">
        <f t="shared" si="1"/>
      </c>
      <c r="Q34" s="79">
        <f t="shared" si="1"/>
      </c>
      <c r="R34" s="79">
        <f t="shared" si="1"/>
      </c>
      <c r="S34" s="79">
        <f t="shared" si="1"/>
      </c>
      <c r="T34" s="79">
        <f t="shared" si="1"/>
      </c>
      <c r="U34" s="8"/>
      <c r="V34" s="2"/>
    </row>
    <row r="35" spans="1:22" ht="15" customHeight="1">
      <c r="A35" s="2"/>
      <c r="B35" s="6"/>
      <c r="C35" s="57"/>
      <c r="D35" s="80" t="s">
        <v>23</v>
      </c>
      <c r="E35" s="81"/>
      <c r="F35" s="52"/>
      <c r="G35" s="53"/>
      <c r="H35" s="82"/>
      <c r="I35" s="83">
        <f aca="true" t="shared" si="2" ref="I35:T35">IF(I29="","",I33/30)</f>
        <v>0.3</v>
      </c>
      <c r="J35" s="84">
        <f t="shared" si="2"/>
        <v>0.03333333333333333</v>
      </c>
      <c r="K35" s="84">
        <f t="shared" si="2"/>
        <v>0.2</v>
      </c>
      <c r="L35" s="84">
        <f t="shared" si="2"/>
        <v>0.4</v>
      </c>
      <c r="M35" s="84">
        <f t="shared" si="2"/>
        <v>0.23333333333333334</v>
      </c>
      <c r="N35" s="84">
        <f t="shared" si="2"/>
      </c>
      <c r="O35" s="84">
        <f t="shared" si="2"/>
      </c>
      <c r="P35" s="84">
        <f t="shared" si="2"/>
      </c>
      <c r="Q35" s="84">
        <f t="shared" si="2"/>
      </c>
      <c r="R35" s="84">
        <f t="shared" si="2"/>
      </c>
      <c r="S35" s="84">
        <f t="shared" si="2"/>
      </c>
      <c r="T35" s="84">
        <f t="shared" si="2"/>
      </c>
      <c r="U35" s="8"/>
      <c r="V35" s="2"/>
    </row>
    <row r="36" spans="1:22" ht="30" customHeight="1">
      <c r="A36" s="2"/>
      <c r="B36" s="85"/>
      <c r="C36" s="86"/>
      <c r="D36" s="86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87"/>
      <c r="V36" s="2"/>
    </row>
    <row r="37" spans="1:22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ht="14.25" customHeight="1"/>
  </sheetData>
  <sheetProtection sheet="1" objects="1" scenarios="1"/>
  <mergeCells count="6">
    <mergeCell ref="D5:T5"/>
    <mergeCell ref="C6:C7"/>
    <mergeCell ref="D6:D7"/>
    <mergeCell ref="F6:H6"/>
    <mergeCell ref="I6:T6"/>
    <mergeCell ref="E36:T36"/>
  </mergeCells>
  <conditionalFormatting sqref="R34:T34">
    <cfRule type="containsBlanks" priority="1" dxfId="2">
      <formula>LEN(TRIM(R34))=0</formula>
    </cfRule>
    <cfRule type="cellIs" priority="2" dxfId="564" operator="lessThan" stopIfTrue="1">
      <formula>0</formula>
    </cfRule>
    <cfRule type="cellIs" priority="3" dxfId="565" operator="between" stopIfTrue="1">
      <formula>0</formula>
      <formula>0.05</formula>
    </cfRule>
    <cfRule type="cellIs" priority="4" dxfId="566" operator="greaterThan" stopIfTrue="1">
      <formula>0.05</formula>
    </cfRule>
  </conditionalFormatting>
  <conditionalFormatting sqref="I34:Q34">
    <cfRule type="containsBlanks" priority="5" dxfId="2">
      <formula>LEN(TRIM(I34))=0</formula>
    </cfRule>
    <cfRule type="cellIs" priority="6" dxfId="564" operator="lessThan" stopIfTrue="1">
      <formula>0</formula>
    </cfRule>
    <cfRule type="cellIs" priority="7" dxfId="565" operator="between" stopIfTrue="1">
      <formula>0</formula>
      <formula>0.05</formula>
    </cfRule>
    <cfRule type="cellIs" priority="8" dxfId="566" operator="greaterThan" stopIfTrue="1">
      <formula>0.05</formula>
    </cfRule>
  </conditionalFormatting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2:V37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0.85546875" style="0" customWidth="1"/>
    <col min="3" max="3" width="9.7109375" style="0" customWidth="1"/>
    <col min="4" max="4" width="45.7109375" style="0" customWidth="1"/>
    <col min="5" max="5" width="15.00390625" style="0" customWidth="1"/>
    <col min="6" max="13" width="9.140625" style="0" customWidth="1"/>
    <col min="14" max="20" width="0" style="0" hidden="1" customWidth="1"/>
    <col min="21" max="21" width="0.85546875" style="0" customWidth="1"/>
  </cols>
  <sheetData>
    <row r="2" ht="21.75">
      <c r="B2" s="1" t="s">
        <v>0</v>
      </c>
    </row>
    <row r="3" spans="1:22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2"/>
    </row>
    <row r="5" spans="1:22" ht="21.75" customHeight="1">
      <c r="A5" s="2"/>
      <c r="B5" s="6"/>
      <c r="C5" s="7" t="s">
        <v>526</v>
      </c>
      <c r="D5" s="98" t="s">
        <v>527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  <c r="U5" s="8"/>
      <c r="V5" s="2"/>
    </row>
    <row r="6" spans="1:22" ht="15" customHeight="1">
      <c r="A6" s="2"/>
      <c r="B6" s="6"/>
      <c r="C6" s="101" t="s">
        <v>3</v>
      </c>
      <c r="D6" s="103" t="s">
        <v>4</v>
      </c>
      <c r="E6" s="9" t="s">
        <v>5</v>
      </c>
      <c r="F6" s="105" t="s">
        <v>6</v>
      </c>
      <c r="G6" s="106"/>
      <c r="H6" s="103"/>
      <c r="I6" s="107" t="s">
        <v>7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8"/>
      <c r="V6" s="2"/>
    </row>
    <row r="7" spans="1:22" ht="14.25" customHeight="1">
      <c r="A7" s="2"/>
      <c r="B7" s="6"/>
      <c r="C7" s="102"/>
      <c r="D7" s="104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/>
      <c r="O7" s="14"/>
      <c r="P7" s="14"/>
      <c r="Q7" s="14"/>
      <c r="R7" s="14"/>
      <c r="S7" s="14"/>
      <c r="T7" s="14"/>
      <c r="U7" s="15"/>
      <c r="V7" s="2"/>
    </row>
    <row r="8" spans="1:22" ht="14.25" customHeight="1">
      <c r="A8" s="2"/>
      <c r="B8" s="6"/>
      <c r="C8" s="93" t="s">
        <v>528</v>
      </c>
      <c r="D8" s="94" t="s">
        <v>529</v>
      </c>
      <c r="E8" s="95">
        <v>0</v>
      </c>
      <c r="F8" s="96">
        <v>60</v>
      </c>
      <c r="G8" s="97">
        <v>0</v>
      </c>
      <c r="H8" s="97">
        <v>0</v>
      </c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8"/>
      <c r="V8" s="2"/>
    </row>
    <row r="9" spans="1:22" ht="14.25" customHeight="1">
      <c r="A9" s="2"/>
      <c r="B9" s="6"/>
      <c r="C9" s="23">
        <v>2092</v>
      </c>
      <c r="D9" s="24" t="s">
        <v>530</v>
      </c>
      <c r="E9" s="25">
        <v>60</v>
      </c>
      <c r="F9" s="26">
        <v>0</v>
      </c>
      <c r="G9" s="27">
        <v>60</v>
      </c>
      <c r="H9" s="27">
        <v>52</v>
      </c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8"/>
      <c r="V9" s="2"/>
    </row>
    <row r="10" spans="1:22" ht="14.25" customHeight="1">
      <c r="A10" s="2"/>
      <c r="B10" s="6"/>
      <c r="C10" s="23">
        <v>2378</v>
      </c>
      <c r="D10" s="24" t="s">
        <v>531</v>
      </c>
      <c r="E10" s="25">
        <v>30</v>
      </c>
      <c r="F10" s="26">
        <v>29</v>
      </c>
      <c r="G10" s="27">
        <v>28</v>
      </c>
      <c r="H10" s="27">
        <v>30</v>
      </c>
      <c r="I10" s="28"/>
      <c r="J10" s="3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8"/>
      <c r="V10" s="2"/>
    </row>
    <row r="11" spans="1:22" ht="14.25" customHeight="1">
      <c r="A11" s="2"/>
      <c r="B11" s="6"/>
      <c r="C11" s="23">
        <v>3003</v>
      </c>
      <c r="D11" s="24" t="s">
        <v>532</v>
      </c>
      <c r="E11" s="25">
        <v>60</v>
      </c>
      <c r="F11" s="26">
        <v>55</v>
      </c>
      <c r="G11" s="27">
        <v>53</v>
      </c>
      <c r="H11" s="27">
        <v>59</v>
      </c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8"/>
      <c r="V11" s="2"/>
    </row>
    <row r="12" spans="1:22" ht="14.25" hidden="1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8"/>
      <c r="V12" s="2"/>
    </row>
    <row r="13" spans="1:22" ht="14.25" hidden="1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8"/>
      <c r="V13" s="2"/>
    </row>
    <row r="14" spans="1:22" ht="14.25" hidden="1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8"/>
      <c r="V14" s="2"/>
    </row>
    <row r="15" spans="1:22" ht="14.25" hidden="1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8"/>
      <c r="V15" s="2"/>
    </row>
    <row r="16" spans="1:22" ht="14.25" hidden="1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8"/>
      <c r="V16" s="2"/>
    </row>
    <row r="17" spans="1:22" ht="14.25" hidden="1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8"/>
      <c r="V17" s="2"/>
    </row>
    <row r="18" spans="1:22" ht="14.25" hidden="1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8"/>
      <c r="V18" s="2"/>
    </row>
    <row r="19" spans="1:22" ht="14.25" hidden="1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8"/>
      <c r="V19" s="2"/>
    </row>
    <row r="20" spans="1:22" ht="14.25" hidden="1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8"/>
      <c r="V20" s="2"/>
    </row>
    <row r="21" spans="1:22" ht="14.25" hidden="1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8"/>
      <c r="V21" s="2"/>
    </row>
    <row r="22" spans="1:22" ht="14.25" hidden="1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8"/>
      <c r="V22" s="2"/>
    </row>
    <row r="23" spans="1:22" ht="14.25" hidden="1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8"/>
      <c r="V23" s="2"/>
    </row>
    <row r="24" spans="1:22" ht="14.25" hidden="1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8"/>
      <c r="V24" s="2"/>
    </row>
    <row r="25" spans="1:22" ht="14.25" hidden="1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8"/>
      <c r="V25" s="2"/>
    </row>
    <row r="26" spans="1:22" ht="14.25" hidden="1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8"/>
      <c r="V26" s="2"/>
    </row>
    <row r="27" spans="1:22" ht="14.25" hidden="1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8"/>
      <c r="V27" s="2"/>
    </row>
    <row r="28" spans="1:22" ht="14.25" hidden="1">
      <c r="A28" s="2"/>
      <c r="B28" s="6"/>
      <c r="C28" s="4"/>
      <c r="D28" s="41"/>
      <c r="E28" s="4"/>
      <c r="F28" s="42"/>
      <c r="G28" s="42"/>
      <c r="H28" s="42"/>
      <c r="I28" s="4"/>
      <c r="J28" s="4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15"/>
      <c r="V28" s="2"/>
    </row>
    <row r="29" spans="1:22" ht="15" customHeight="1">
      <c r="A29" s="2"/>
      <c r="B29" s="6"/>
      <c r="C29" s="5"/>
      <c r="D29" s="44" t="s">
        <v>18</v>
      </c>
      <c r="E29" s="45"/>
      <c r="F29" s="46">
        <f>SUM(F8:F27)</f>
        <v>144</v>
      </c>
      <c r="G29" s="47">
        <f>SUM(G8:G27)</f>
        <v>141</v>
      </c>
      <c r="H29" s="48">
        <f>SUM(H8:H27)</f>
        <v>141</v>
      </c>
      <c r="I29" s="46">
        <v>137</v>
      </c>
      <c r="J29" s="47">
        <v>136</v>
      </c>
      <c r="K29" s="47">
        <v>124</v>
      </c>
      <c r="L29" s="47">
        <v>124</v>
      </c>
      <c r="M29" s="47">
        <v>128</v>
      </c>
      <c r="N29" s="47"/>
      <c r="O29" s="47"/>
      <c r="P29" s="47"/>
      <c r="Q29" s="47"/>
      <c r="R29" s="47"/>
      <c r="S29" s="49"/>
      <c r="T29" s="49"/>
      <c r="U29" s="8"/>
      <c r="V29" s="2"/>
    </row>
    <row r="30" spans="1:22" ht="14.25" hidden="1">
      <c r="A30" s="2"/>
      <c r="B30" s="6"/>
      <c r="C30" s="15"/>
      <c r="D30" s="50" t="s">
        <v>19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8"/>
      <c r="V30" s="2"/>
    </row>
    <row r="31" spans="1:22" ht="4.5" customHeight="1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5"/>
      <c r="V31" s="2"/>
    </row>
    <row r="32" spans="1:22" ht="15" customHeight="1">
      <c r="A32" s="2"/>
      <c r="B32" s="6"/>
      <c r="C32" s="57"/>
      <c r="D32" s="61" t="s">
        <v>20</v>
      </c>
      <c r="E32" s="62">
        <f>SUM(E8:E27)</f>
        <v>150</v>
      </c>
      <c r="F32" s="63"/>
      <c r="G32" s="64"/>
      <c r="H32" s="65"/>
      <c r="I32" s="46">
        <v>150</v>
      </c>
      <c r="J32" s="47">
        <v>150</v>
      </c>
      <c r="K32" s="47">
        <v>150</v>
      </c>
      <c r="L32" s="47">
        <v>150</v>
      </c>
      <c r="M32" s="47">
        <v>150</v>
      </c>
      <c r="N32" s="47"/>
      <c r="O32" s="47"/>
      <c r="P32" s="47"/>
      <c r="Q32" s="47"/>
      <c r="R32" s="47"/>
      <c r="S32" s="47"/>
      <c r="T32" s="47"/>
      <c r="U32" s="8"/>
      <c r="V32" s="2"/>
    </row>
    <row r="33" spans="1:22" ht="15" customHeight="1">
      <c r="A33" s="2"/>
      <c r="B33" s="6"/>
      <c r="C33" s="57"/>
      <c r="D33" s="66" t="s">
        <v>21</v>
      </c>
      <c r="E33" s="67"/>
      <c r="F33" s="68"/>
      <c r="G33" s="69"/>
      <c r="H33" s="70"/>
      <c r="I33" s="71">
        <f aca="true" t="shared" si="0" ref="I33:T33">IF(I29="","",I32-I29)</f>
        <v>13</v>
      </c>
      <c r="J33" s="72">
        <f t="shared" si="0"/>
        <v>14</v>
      </c>
      <c r="K33" s="72">
        <f t="shared" si="0"/>
        <v>26</v>
      </c>
      <c r="L33" s="72">
        <f t="shared" si="0"/>
        <v>26</v>
      </c>
      <c r="M33" s="72">
        <f t="shared" si="0"/>
        <v>22</v>
      </c>
      <c r="N33" s="72">
        <f t="shared" si="0"/>
      </c>
      <c r="O33" s="72">
        <f t="shared" si="0"/>
      </c>
      <c r="P33" s="72">
        <f t="shared" si="0"/>
      </c>
      <c r="Q33" s="72">
        <f t="shared" si="0"/>
      </c>
      <c r="R33" s="72">
        <f t="shared" si="0"/>
      </c>
      <c r="S33" s="73">
        <f t="shared" si="0"/>
      </c>
      <c r="T33" s="73">
        <f t="shared" si="0"/>
      </c>
      <c r="U33" s="8"/>
      <c r="V33" s="2"/>
    </row>
    <row r="34" spans="1:22" ht="15" customHeight="1">
      <c r="A34" s="2"/>
      <c r="B34" s="6"/>
      <c r="C34" s="57"/>
      <c r="D34" s="66" t="s">
        <v>22</v>
      </c>
      <c r="E34" s="74"/>
      <c r="F34" s="75"/>
      <c r="G34" s="76"/>
      <c r="H34" s="77"/>
      <c r="I34" s="78">
        <f>IF(I32="","",I33/I32)</f>
        <v>0.08666666666666667</v>
      </c>
      <c r="J34" s="79">
        <f aca="true" t="shared" si="1" ref="J34:T34">IF(J32="","",J33/J32)</f>
        <v>0.09333333333333334</v>
      </c>
      <c r="K34" s="79">
        <f t="shared" si="1"/>
        <v>0.17333333333333334</v>
      </c>
      <c r="L34" s="79">
        <f t="shared" si="1"/>
        <v>0.17333333333333334</v>
      </c>
      <c r="M34" s="79">
        <f t="shared" si="1"/>
        <v>0.14666666666666667</v>
      </c>
      <c r="N34" s="79">
        <f t="shared" si="1"/>
      </c>
      <c r="O34" s="79">
        <f t="shared" si="1"/>
      </c>
      <c r="P34" s="79">
        <f t="shared" si="1"/>
      </c>
      <c r="Q34" s="79">
        <f t="shared" si="1"/>
      </c>
      <c r="R34" s="79">
        <f t="shared" si="1"/>
      </c>
      <c r="S34" s="79">
        <f t="shared" si="1"/>
      </c>
      <c r="T34" s="79">
        <f t="shared" si="1"/>
      </c>
      <c r="U34" s="8"/>
      <c r="V34" s="2"/>
    </row>
    <row r="35" spans="1:22" ht="15" customHeight="1">
      <c r="A35" s="2"/>
      <c r="B35" s="6"/>
      <c r="C35" s="57"/>
      <c r="D35" s="80" t="s">
        <v>23</v>
      </c>
      <c r="E35" s="81"/>
      <c r="F35" s="52"/>
      <c r="G35" s="53"/>
      <c r="H35" s="82"/>
      <c r="I35" s="83">
        <f aca="true" t="shared" si="2" ref="I35:T35">IF(I29="","",I33/30)</f>
        <v>0.43333333333333335</v>
      </c>
      <c r="J35" s="84">
        <f t="shared" si="2"/>
        <v>0.4666666666666667</v>
      </c>
      <c r="K35" s="84">
        <f t="shared" si="2"/>
        <v>0.8666666666666667</v>
      </c>
      <c r="L35" s="84">
        <f t="shared" si="2"/>
        <v>0.8666666666666667</v>
      </c>
      <c r="M35" s="84">
        <f t="shared" si="2"/>
        <v>0.7333333333333333</v>
      </c>
      <c r="N35" s="84">
        <f t="shared" si="2"/>
      </c>
      <c r="O35" s="84">
        <f t="shared" si="2"/>
      </c>
      <c r="P35" s="84">
        <f t="shared" si="2"/>
      </c>
      <c r="Q35" s="84">
        <f t="shared" si="2"/>
      </c>
      <c r="R35" s="84">
        <f t="shared" si="2"/>
      </c>
      <c r="S35" s="84">
        <f t="shared" si="2"/>
      </c>
      <c r="T35" s="84">
        <f t="shared" si="2"/>
      </c>
      <c r="U35" s="8"/>
      <c r="V35" s="2"/>
    </row>
    <row r="36" spans="1:22" ht="30" customHeight="1">
      <c r="A36" s="2"/>
      <c r="B36" s="85"/>
      <c r="C36" s="86"/>
      <c r="D36" s="86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87"/>
      <c r="V36" s="2"/>
    </row>
    <row r="37" spans="1:22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ht="14.25" customHeight="1"/>
  </sheetData>
  <sheetProtection sheet="1" objects="1" scenarios="1"/>
  <mergeCells count="6">
    <mergeCell ref="D5:T5"/>
    <mergeCell ref="C6:C7"/>
    <mergeCell ref="D6:D7"/>
    <mergeCell ref="F6:H6"/>
    <mergeCell ref="I6:T6"/>
    <mergeCell ref="E36:T36"/>
  </mergeCells>
  <conditionalFormatting sqref="R34:T34">
    <cfRule type="containsBlanks" priority="1" dxfId="2">
      <formula>LEN(TRIM(R34))=0</formula>
    </cfRule>
    <cfRule type="cellIs" priority="2" dxfId="564" operator="lessThan" stopIfTrue="1">
      <formula>0</formula>
    </cfRule>
    <cfRule type="cellIs" priority="3" dxfId="565" operator="between" stopIfTrue="1">
      <formula>0</formula>
      <formula>0.05</formula>
    </cfRule>
    <cfRule type="cellIs" priority="4" dxfId="566" operator="greaterThan" stopIfTrue="1">
      <formula>0.05</formula>
    </cfRule>
  </conditionalFormatting>
  <conditionalFormatting sqref="I34:Q34">
    <cfRule type="containsBlanks" priority="5" dxfId="2">
      <formula>LEN(TRIM(I34))=0</formula>
    </cfRule>
    <cfRule type="cellIs" priority="6" dxfId="564" operator="lessThan" stopIfTrue="1">
      <formula>0</formula>
    </cfRule>
    <cfRule type="cellIs" priority="7" dxfId="565" operator="between" stopIfTrue="1">
      <formula>0</formula>
      <formula>0.05</formula>
    </cfRule>
    <cfRule type="cellIs" priority="8" dxfId="566" operator="greaterThan" stopIfTrue="1">
      <formula>0.05</formula>
    </cfRule>
  </conditionalFormatting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2:V37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0.85546875" style="0" customWidth="1"/>
    <col min="3" max="3" width="9.7109375" style="0" customWidth="1"/>
    <col min="4" max="4" width="45.7109375" style="0" customWidth="1"/>
    <col min="5" max="5" width="15.00390625" style="0" customWidth="1"/>
    <col min="6" max="13" width="9.140625" style="0" customWidth="1"/>
    <col min="14" max="20" width="0" style="0" hidden="1" customWidth="1"/>
    <col min="21" max="21" width="0.85546875" style="0" customWidth="1"/>
  </cols>
  <sheetData>
    <row r="2" ht="21.75">
      <c r="B2" s="1" t="s">
        <v>0</v>
      </c>
    </row>
    <row r="3" spans="1:22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2"/>
    </row>
    <row r="5" spans="1:22" ht="21.75" customHeight="1">
      <c r="A5" s="2"/>
      <c r="B5" s="6"/>
      <c r="C5" s="7" t="s">
        <v>533</v>
      </c>
      <c r="D5" s="98" t="s">
        <v>534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  <c r="U5" s="8"/>
      <c r="V5" s="2"/>
    </row>
    <row r="6" spans="1:22" ht="15" customHeight="1">
      <c r="A6" s="2"/>
      <c r="B6" s="6"/>
      <c r="C6" s="101" t="s">
        <v>3</v>
      </c>
      <c r="D6" s="103" t="s">
        <v>4</v>
      </c>
      <c r="E6" s="9" t="s">
        <v>5</v>
      </c>
      <c r="F6" s="105" t="s">
        <v>6</v>
      </c>
      <c r="G6" s="106"/>
      <c r="H6" s="103"/>
      <c r="I6" s="107" t="s">
        <v>7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8"/>
      <c r="V6" s="2"/>
    </row>
    <row r="7" spans="1:22" ht="14.25" customHeight="1">
      <c r="A7" s="2"/>
      <c r="B7" s="6"/>
      <c r="C7" s="102"/>
      <c r="D7" s="104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/>
      <c r="O7" s="14"/>
      <c r="P7" s="14"/>
      <c r="Q7" s="14"/>
      <c r="R7" s="14"/>
      <c r="S7" s="14"/>
      <c r="T7" s="14"/>
      <c r="U7" s="15"/>
      <c r="V7" s="2"/>
    </row>
    <row r="8" spans="1:22" ht="14.25" customHeight="1">
      <c r="A8" s="2"/>
      <c r="B8" s="6"/>
      <c r="C8" s="16">
        <v>2012</v>
      </c>
      <c r="D8" s="17" t="s">
        <v>535</v>
      </c>
      <c r="E8" s="18">
        <v>30</v>
      </c>
      <c r="F8" s="19">
        <v>30</v>
      </c>
      <c r="G8" s="20">
        <v>30</v>
      </c>
      <c r="H8" s="20">
        <v>30</v>
      </c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8"/>
      <c r="V8" s="2"/>
    </row>
    <row r="9" spans="1:22" ht="14.25" customHeight="1">
      <c r="A9" s="2"/>
      <c r="B9" s="6"/>
      <c r="C9" s="23">
        <v>2013</v>
      </c>
      <c r="D9" s="24" t="s">
        <v>536</v>
      </c>
      <c r="E9" s="25">
        <v>60</v>
      </c>
      <c r="F9" s="26">
        <v>59</v>
      </c>
      <c r="G9" s="27">
        <v>60</v>
      </c>
      <c r="H9" s="27">
        <v>60</v>
      </c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8"/>
      <c r="V9" s="2"/>
    </row>
    <row r="10" spans="1:22" ht="14.25" customHeight="1">
      <c r="A10" s="2"/>
      <c r="B10" s="6"/>
      <c r="C10" s="23">
        <v>2014</v>
      </c>
      <c r="D10" s="24" t="s">
        <v>537</v>
      </c>
      <c r="E10" s="25">
        <v>60</v>
      </c>
      <c r="F10" s="26">
        <v>60</v>
      </c>
      <c r="G10" s="27">
        <v>57</v>
      </c>
      <c r="H10" s="27">
        <v>60</v>
      </c>
      <c r="I10" s="28"/>
      <c r="J10" s="3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8"/>
      <c r="V10" s="2"/>
    </row>
    <row r="11" spans="1:22" ht="14.25" customHeight="1">
      <c r="A11" s="2"/>
      <c r="B11" s="6"/>
      <c r="C11" s="23">
        <v>2360</v>
      </c>
      <c r="D11" s="24" t="s">
        <v>538</v>
      </c>
      <c r="E11" s="25">
        <v>30</v>
      </c>
      <c r="F11" s="26">
        <v>30</v>
      </c>
      <c r="G11" s="27">
        <v>30</v>
      </c>
      <c r="H11" s="27">
        <v>30</v>
      </c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8"/>
      <c r="V11" s="2"/>
    </row>
    <row r="12" spans="1:22" ht="14.25" customHeight="1">
      <c r="A12" s="2"/>
      <c r="B12" s="6"/>
      <c r="C12" s="23">
        <v>2372</v>
      </c>
      <c r="D12" s="24" t="s">
        <v>539</v>
      </c>
      <c r="E12" s="25">
        <v>30</v>
      </c>
      <c r="F12" s="26">
        <v>30</v>
      </c>
      <c r="G12" s="27">
        <v>30</v>
      </c>
      <c r="H12" s="27">
        <v>27</v>
      </c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8"/>
      <c r="V12" s="2"/>
    </row>
    <row r="13" spans="1:22" ht="14.25" customHeight="1">
      <c r="A13" s="2"/>
      <c r="B13" s="6"/>
      <c r="C13" s="23">
        <v>3415</v>
      </c>
      <c r="D13" s="24" t="s">
        <v>540</v>
      </c>
      <c r="E13" s="25">
        <v>45</v>
      </c>
      <c r="F13" s="26">
        <v>45</v>
      </c>
      <c r="G13" s="27">
        <v>45</v>
      </c>
      <c r="H13" s="27">
        <v>46</v>
      </c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8"/>
      <c r="V13" s="2"/>
    </row>
    <row r="14" spans="1:22" ht="14.25" customHeight="1">
      <c r="A14" s="2"/>
      <c r="B14" s="6"/>
      <c r="C14" s="23">
        <v>5208</v>
      </c>
      <c r="D14" s="24" t="s">
        <v>541</v>
      </c>
      <c r="E14" s="25">
        <v>60</v>
      </c>
      <c r="F14" s="26">
        <v>49</v>
      </c>
      <c r="G14" s="27">
        <v>30</v>
      </c>
      <c r="H14" s="27">
        <v>27</v>
      </c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8"/>
      <c r="V14" s="2"/>
    </row>
    <row r="15" spans="1:22" ht="14.25" hidden="1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8"/>
      <c r="V15" s="2"/>
    </row>
    <row r="16" spans="1:22" ht="14.25" hidden="1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8"/>
      <c r="V16" s="2"/>
    </row>
    <row r="17" spans="1:22" ht="14.25" hidden="1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8"/>
      <c r="V17" s="2"/>
    </row>
    <row r="18" spans="1:22" ht="14.25" hidden="1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8"/>
      <c r="V18" s="2"/>
    </row>
    <row r="19" spans="1:22" ht="14.25" hidden="1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8"/>
      <c r="V19" s="2"/>
    </row>
    <row r="20" spans="1:22" ht="14.25" hidden="1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8"/>
      <c r="V20" s="2"/>
    </row>
    <row r="21" spans="1:22" ht="14.25" hidden="1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8"/>
      <c r="V21" s="2"/>
    </row>
    <row r="22" spans="1:22" ht="14.25" hidden="1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8"/>
      <c r="V22" s="2"/>
    </row>
    <row r="23" spans="1:22" ht="14.25" hidden="1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8"/>
      <c r="V23" s="2"/>
    </row>
    <row r="24" spans="1:22" ht="14.25" hidden="1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8"/>
      <c r="V24" s="2"/>
    </row>
    <row r="25" spans="1:22" ht="14.25" hidden="1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8"/>
      <c r="V25" s="2"/>
    </row>
    <row r="26" spans="1:22" ht="14.25" hidden="1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8"/>
      <c r="V26" s="2"/>
    </row>
    <row r="27" spans="1:22" ht="14.25" hidden="1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8"/>
      <c r="V27" s="2"/>
    </row>
    <row r="28" spans="1:22" ht="14.25" hidden="1">
      <c r="A28" s="2"/>
      <c r="B28" s="6"/>
      <c r="C28" s="4"/>
      <c r="D28" s="41"/>
      <c r="E28" s="4"/>
      <c r="F28" s="42"/>
      <c r="G28" s="42"/>
      <c r="H28" s="42"/>
      <c r="I28" s="4"/>
      <c r="J28" s="4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15"/>
      <c r="V28" s="2"/>
    </row>
    <row r="29" spans="1:22" ht="15" customHeight="1">
      <c r="A29" s="2"/>
      <c r="B29" s="6"/>
      <c r="C29" s="5"/>
      <c r="D29" s="44" t="s">
        <v>18</v>
      </c>
      <c r="E29" s="45"/>
      <c r="F29" s="46">
        <f>SUM(F8:F27)</f>
        <v>303</v>
      </c>
      <c r="G29" s="47">
        <f>SUM(G8:G27)</f>
        <v>282</v>
      </c>
      <c r="H29" s="48">
        <f>SUM(H8:H27)</f>
        <v>280</v>
      </c>
      <c r="I29" s="46">
        <v>286</v>
      </c>
      <c r="J29" s="47">
        <v>263</v>
      </c>
      <c r="K29" s="47">
        <v>275</v>
      </c>
      <c r="L29" s="47">
        <v>262</v>
      </c>
      <c r="M29" s="47">
        <v>269</v>
      </c>
      <c r="N29" s="47"/>
      <c r="O29" s="47"/>
      <c r="P29" s="47"/>
      <c r="Q29" s="47"/>
      <c r="R29" s="47"/>
      <c r="S29" s="49"/>
      <c r="T29" s="49"/>
      <c r="U29" s="8"/>
      <c r="V29" s="2"/>
    </row>
    <row r="30" spans="1:22" ht="14.25" hidden="1">
      <c r="A30" s="2"/>
      <c r="B30" s="6"/>
      <c r="C30" s="15"/>
      <c r="D30" s="50" t="s">
        <v>19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8"/>
      <c r="V30" s="2"/>
    </row>
    <row r="31" spans="1:22" ht="4.5" customHeight="1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5"/>
      <c r="V31" s="2"/>
    </row>
    <row r="32" spans="1:22" ht="15" customHeight="1">
      <c r="A32" s="2"/>
      <c r="B32" s="6"/>
      <c r="C32" s="57"/>
      <c r="D32" s="61" t="s">
        <v>20</v>
      </c>
      <c r="E32" s="62">
        <f>SUM(E8:E27)</f>
        <v>315</v>
      </c>
      <c r="F32" s="63"/>
      <c r="G32" s="64"/>
      <c r="H32" s="65"/>
      <c r="I32" s="46">
        <v>315</v>
      </c>
      <c r="J32" s="47">
        <v>315</v>
      </c>
      <c r="K32" s="47">
        <v>315</v>
      </c>
      <c r="L32" s="47">
        <v>315</v>
      </c>
      <c r="M32" s="47">
        <v>315</v>
      </c>
      <c r="N32" s="47"/>
      <c r="O32" s="47"/>
      <c r="P32" s="47"/>
      <c r="Q32" s="47"/>
      <c r="R32" s="47"/>
      <c r="S32" s="47"/>
      <c r="T32" s="47"/>
      <c r="U32" s="8"/>
      <c r="V32" s="2"/>
    </row>
    <row r="33" spans="1:22" ht="15" customHeight="1">
      <c r="A33" s="2"/>
      <c r="B33" s="6"/>
      <c r="C33" s="57"/>
      <c r="D33" s="66" t="s">
        <v>21</v>
      </c>
      <c r="E33" s="67"/>
      <c r="F33" s="68"/>
      <c r="G33" s="69"/>
      <c r="H33" s="70"/>
      <c r="I33" s="71">
        <f aca="true" t="shared" si="0" ref="I33:T33">IF(I29="","",I32-I29)</f>
        <v>29</v>
      </c>
      <c r="J33" s="72">
        <f t="shared" si="0"/>
        <v>52</v>
      </c>
      <c r="K33" s="72">
        <f t="shared" si="0"/>
        <v>40</v>
      </c>
      <c r="L33" s="72">
        <f t="shared" si="0"/>
        <v>53</v>
      </c>
      <c r="M33" s="72">
        <f t="shared" si="0"/>
        <v>46</v>
      </c>
      <c r="N33" s="72">
        <f t="shared" si="0"/>
      </c>
      <c r="O33" s="72">
        <f t="shared" si="0"/>
      </c>
      <c r="P33" s="72">
        <f t="shared" si="0"/>
      </c>
      <c r="Q33" s="72">
        <f t="shared" si="0"/>
      </c>
      <c r="R33" s="72">
        <f t="shared" si="0"/>
      </c>
      <c r="S33" s="73">
        <f t="shared" si="0"/>
      </c>
      <c r="T33" s="73">
        <f t="shared" si="0"/>
      </c>
      <c r="U33" s="8"/>
      <c r="V33" s="2"/>
    </row>
    <row r="34" spans="1:22" ht="15" customHeight="1">
      <c r="A34" s="2"/>
      <c r="B34" s="6"/>
      <c r="C34" s="57"/>
      <c r="D34" s="66" t="s">
        <v>22</v>
      </c>
      <c r="E34" s="74"/>
      <c r="F34" s="75"/>
      <c r="G34" s="76"/>
      <c r="H34" s="77"/>
      <c r="I34" s="78">
        <f>IF(I32="","",I33/I32)</f>
        <v>0.09206349206349207</v>
      </c>
      <c r="J34" s="79">
        <f aca="true" t="shared" si="1" ref="J34:T34">IF(J32="","",J33/J32)</f>
        <v>0.16507936507936508</v>
      </c>
      <c r="K34" s="79">
        <f t="shared" si="1"/>
        <v>0.12698412698412698</v>
      </c>
      <c r="L34" s="79">
        <f t="shared" si="1"/>
        <v>0.16825396825396827</v>
      </c>
      <c r="M34" s="79">
        <f t="shared" si="1"/>
        <v>0.14603174603174604</v>
      </c>
      <c r="N34" s="79">
        <f t="shared" si="1"/>
      </c>
      <c r="O34" s="79">
        <f t="shared" si="1"/>
      </c>
      <c r="P34" s="79">
        <f t="shared" si="1"/>
      </c>
      <c r="Q34" s="79">
        <f t="shared" si="1"/>
      </c>
      <c r="R34" s="79">
        <f t="shared" si="1"/>
      </c>
      <c r="S34" s="79">
        <f t="shared" si="1"/>
      </c>
      <c r="T34" s="79">
        <f t="shared" si="1"/>
      </c>
      <c r="U34" s="8"/>
      <c r="V34" s="2"/>
    </row>
    <row r="35" spans="1:22" ht="15" customHeight="1">
      <c r="A35" s="2"/>
      <c r="B35" s="6"/>
      <c r="C35" s="57"/>
      <c r="D35" s="80" t="s">
        <v>23</v>
      </c>
      <c r="E35" s="81"/>
      <c r="F35" s="52"/>
      <c r="G35" s="53"/>
      <c r="H35" s="82"/>
      <c r="I35" s="83">
        <f aca="true" t="shared" si="2" ref="I35:T35">IF(I29="","",I33/30)</f>
        <v>0.9666666666666667</v>
      </c>
      <c r="J35" s="84">
        <f t="shared" si="2"/>
        <v>1.7333333333333334</v>
      </c>
      <c r="K35" s="84">
        <f t="shared" si="2"/>
        <v>1.3333333333333333</v>
      </c>
      <c r="L35" s="84">
        <f t="shared" si="2"/>
        <v>1.7666666666666666</v>
      </c>
      <c r="M35" s="84">
        <f t="shared" si="2"/>
        <v>1.5333333333333334</v>
      </c>
      <c r="N35" s="84">
        <f t="shared" si="2"/>
      </c>
      <c r="O35" s="84">
        <f t="shared" si="2"/>
      </c>
      <c r="P35" s="84">
        <f t="shared" si="2"/>
      </c>
      <c r="Q35" s="84">
        <f t="shared" si="2"/>
      </c>
      <c r="R35" s="84">
        <f t="shared" si="2"/>
      </c>
      <c r="S35" s="84">
        <f t="shared" si="2"/>
      </c>
      <c r="T35" s="84">
        <f t="shared" si="2"/>
      </c>
      <c r="U35" s="8"/>
      <c r="V35" s="2"/>
    </row>
    <row r="36" spans="1:22" ht="30" customHeight="1">
      <c r="A36" s="2"/>
      <c r="B36" s="85"/>
      <c r="C36" s="86"/>
      <c r="D36" s="86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87"/>
      <c r="V36" s="2"/>
    </row>
    <row r="37" spans="1:22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ht="14.25" customHeight="1"/>
  </sheetData>
  <sheetProtection sheet="1" objects="1" scenarios="1"/>
  <mergeCells count="6">
    <mergeCell ref="D5:T5"/>
    <mergeCell ref="C6:C7"/>
    <mergeCell ref="D6:D7"/>
    <mergeCell ref="F6:H6"/>
    <mergeCell ref="I6:T6"/>
    <mergeCell ref="E36:T36"/>
  </mergeCells>
  <conditionalFormatting sqref="R34:T34">
    <cfRule type="containsBlanks" priority="1" dxfId="2">
      <formula>LEN(TRIM(R34))=0</formula>
    </cfRule>
    <cfRule type="cellIs" priority="2" dxfId="564" operator="lessThan" stopIfTrue="1">
      <formula>0</formula>
    </cfRule>
    <cfRule type="cellIs" priority="3" dxfId="565" operator="between" stopIfTrue="1">
      <formula>0</formula>
      <formula>0.05</formula>
    </cfRule>
    <cfRule type="cellIs" priority="4" dxfId="566" operator="greaterThan" stopIfTrue="1">
      <formula>0.05</formula>
    </cfRule>
  </conditionalFormatting>
  <conditionalFormatting sqref="I34:Q34">
    <cfRule type="containsBlanks" priority="5" dxfId="2">
      <formula>LEN(TRIM(I34))=0</formula>
    </cfRule>
    <cfRule type="cellIs" priority="6" dxfId="564" operator="lessThan" stopIfTrue="1">
      <formula>0</formula>
    </cfRule>
    <cfRule type="cellIs" priority="7" dxfId="565" operator="between" stopIfTrue="1">
      <formula>0</formula>
      <formula>0.05</formula>
    </cfRule>
    <cfRule type="cellIs" priority="8" dxfId="566" operator="greaterThan" stopIfTrue="1">
      <formula>0.05</formula>
    </cfRule>
  </conditionalFormatting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2:V37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0.85546875" style="0" customWidth="1"/>
    <col min="3" max="3" width="9.7109375" style="0" customWidth="1"/>
    <col min="4" max="4" width="45.7109375" style="0" customWidth="1"/>
    <col min="5" max="5" width="15.00390625" style="0" customWidth="1"/>
    <col min="6" max="13" width="9.140625" style="0" customWidth="1"/>
    <col min="14" max="20" width="0" style="0" hidden="1" customWidth="1"/>
    <col min="21" max="21" width="0.85546875" style="0" customWidth="1"/>
  </cols>
  <sheetData>
    <row r="2" ht="21.75">
      <c r="B2" s="1" t="s">
        <v>0</v>
      </c>
    </row>
    <row r="3" spans="1:22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2"/>
    </row>
    <row r="5" spans="1:22" ht="21.75" customHeight="1">
      <c r="A5" s="2"/>
      <c r="B5" s="6"/>
      <c r="C5" s="7" t="s">
        <v>542</v>
      </c>
      <c r="D5" s="98" t="s">
        <v>543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  <c r="U5" s="8"/>
      <c r="V5" s="2"/>
    </row>
    <row r="6" spans="1:22" ht="15" customHeight="1">
      <c r="A6" s="2"/>
      <c r="B6" s="6"/>
      <c r="C6" s="101" t="s">
        <v>3</v>
      </c>
      <c r="D6" s="103" t="s">
        <v>4</v>
      </c>
      <c r="E6" s="9" t="s">
        <v>5</v>
      </c>
      <c r="F6" s="105" t="s">
        <v>6</v>
      </c>
      <c r="G6" s="106"/>
      <c r="H6" s="103"/>
      <c r="I6" s="107" t="s">
        <v>7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8"/>
      <c r="V6" s="2"/>
    </row>
    <row r="7" spans="1:22" ht="14.25" customHeight="1">
      <c r="A7" s="2"/>
      <c r="B7" s="6"/>
      <c r="C7" s="102"/>
      <c r="D7" s="104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/>
      <c r="O7" s="14"/>
      <c r="P7" s="14"/>
      <c r="Q7" s="14"/>
      <c r="R7" s="14"/>
      <c r="S7" s="14"/>
      <c r="T7" s="14"/>
      <c r="U7" s="15"/>
      <c r="V7" s="2"/>
    </row>
    <row r="8" spans="1:22" ht="14.25" customHeight="1">
      <c r="A8" s="2"/>
      <c r="B8" s="6"/>
      <c r="C8" s="16">
        <v>2288</v>
      </c>
      <c r="D8" s="17" t="s">
        <v>544</v>
      </c>
      <c r="E8" s="18">
        <v>30</v>
      </c>
      <c r="F8" s="19">
        <v>27</v>
      </c>
      <c r="G8" s="20">
        <v>30</v>
      </c>
      <c r="H8" s="20">
        <v>28</v>
      </c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8"/>
      <c r="V8" s="2"/>
    </row>
    <row r="9" spans="1:22" ht="14.25" customHeight="1">
      <c r="A9" s="2"/>
      <c r="B9" s="6"/>
      <c r="C9" s="23">
        <v>2301</v>
      </c>
      <c r="D9" s="24" t="s">
        <v>545</v>
      </c>
      <c r="E9" s="25">
        <v>60</v>
      </c>
      <c r="F9" s="26">
        <v>42</v>
      </c>
      <c r="G9" s="27">
        <v>52</v>
      </c>
      <c r="H9" s="27">
        <v>45</v>
      </c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8"/>
      <c r="V9" s="2"/>
    </row>
    <row r="10" spans="1:22" ht="14.25" customHeight="1">
      <c r="A10" s="2"/>
      <c r="B10" s="6"/>
      <c r="C10" s="23">
        <v>2326</v>
      </c>
      <c r="D10" s="24" t="s">
        <v>546</v>
      </c>
      <c r="E10" s="25">
        <v>30</v>
      </c>
      <c r="F10" s="26">
        <v>30</v>
      </c>
      <c r="G10" s="27">
        <v>30</v>
      </c>
      <c r="H10" s="27">
        <v>30</v>
      </c>
      <c r="I10" s="28"/>
      <c r="J10" s="3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8"/>
      <c r="V10" s="2"/>
    </row>
    <row r="11" spans="1:22" ht="14.25" customHeight="1">
      <c r="A11" s="2"/>
      <c r="B11" s="6"/>
      <c r="C11" s="23">
        <v>3049</v>
      </c>
      <c r="D11" s="24" t="s">
        <v>547</v>
      </c>
      <c r="E11" s="25">
        <v>30</v>
      </c>
      <c r="F11" s="26">
        <v>29</v>
      </c>
      <c r="G11" s="27">
        <v>30</v>
      </c>
      <c r="H11" s="27">
        <v>30</v>
      </c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8"/>
      <c r="V11" s="2"/>
    </row>
    <row r="12" spans="1:22" ht="14.25" customHeight="1">
      <c r="A12" s="2"/>
      <c r="B12" s="6"/>
      <c r="C12" s="23">
        <v>3314</v>
      </c>
      <c r="D12" s="24" t="s">
        <v>548</v>
      </c>
      <c r="E12" s="25">
        <v>60</v>
      </c>
      <c r="F12" s="26">
        <v>48</v>
      </c>
      <c r="G12" s="27">
        <v>36</v>
      </c>
      <c r="H12" s="27">
        <v>52</v>
      </c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8"/>
      <c r="V12" s="2"/>
    </row>
    <row r="13" spans="1:22" ht="14.25" customHeight="1">
      <c r="A13" s="2"/>
      <c r="B13" s="6"/>
      <c r="C13" s="23">
        <v>3315</v>
      </c>
      <c r="D13" s="24" t="s">
        <v>549</v>
      </c>
      <c r="E13" s="25">
        <v>30</v>
      </c>
      <c r="F13" s="26">
        <v>28</v>
      </c>
      <c r="G13" s="27">
        <v>27</v>
      </c>
      <c r="H13" s="27">
        <v>22</v>
      </c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8"/>
      <c r="V13" s="2"/>
    </row>
    <row r="14" spans="1:22" ht="28.5" customHeight="1">
      <c r="A14" s="2"/>
      <c r="B14" s="6"/>
      <c r="C14" s="23">
        <v>3402</v>
      </c>
      <c r="D14" s="24" t="s">
        <v>550</v>
      </c>
      <c r="E14" s="25">
        <v>30</v>
      </c>
      <c r="F14" s="26">
        <v>25</v>
      </c>
      <c r="G14" s="27">
        <v>24</v>
      </c>
      <c r="H14" s="27">
        <v>22</v>
      </c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8"/>
      <c r="V14" s="2"/>
    </row>
    <row r="15" spans="1:22" ht="14.25" customHeight="1">
      <c r="A15" s="2"/>
      <c r="B15" s="6"/>
      <c r="C15" s="31">
        <v>4144</v>
      </c>
      <c r="D15" s="24" t="s">
        <v>551</v>
      </c>
      <c r="E15" s="25">
        <v>60</v>
      </c>
      <c r="F15" s="26">
        <v>60</v>
      </c>
      <c r="G15" s="27">
        <v>60</v>
      </c>
      <c r="H15" s="27">
        <v>60</v>
      </c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8"/>
      <c r="V15" s="2"/>
    </row>
    <row r="16" spans="1:22" ht="14.25" hidden="1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8"/>
      <c r="V16" s="2"/>
    </row>
    <row r="17" spans="1:22" ht="14.25" hidden="1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8"/>
      <c r="V17" s="2"/>
    </row>
    <row r="18" spans="1:22" ht="14.25" hidden="1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8"/>
      <c r="V18" s="2"/>
    </row>
    <row r="19" spans="1:22" ht="14.25" hidden="1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8"/>
      <c r="V19" s="2"/>
    </row>
    <row r="20" spans="1:22" ht="14.25" hidden="1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8"/>
      <c r="V20" s="2"/>
    </row>
    <row r="21" spans="1:22" ht="14.25" hidden="1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8"/>
      <c r="V21" s="2"/>
    </row>
    <row r="22" spans="1:22" ht="14.25" hidden="1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8"/>
      <c r="V22" s="2"/>
    </row>
    <row r="23" spans="1:22" ht="14.25" hidden="1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8"/>
      <c r="V23" s="2"/>
    </row>
    <row r="24" spans="1:22" ht="14.25" hidden="1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8"/>
      <c r="V24" s="2"/>
    </row>
    <row r="25" spans="1:22" ht="14.25" hidden="1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8"/>
      <c r="V25" s="2"/>
    </row>
    <row r="26" spans="1:22" ht="14.25" hidden="1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8"/>
      <c r="V26" s="2"/>
    </row>
    <row r="27" spans="1:22" ht="14.25" hidden="1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8"/>
      <c r="V27" s="2"/>
    </row>
    <row r="28" spans="1:22" ht="14.25" hidden="1">
      <c r="A28" s="2"/>
      <c r="B28" s="6"/>
      <c r="C28" s="4"/>
      <c r="D28" s="41"/>
      <c r="E28" s="4"/>
      <c r="F28" s="42"/>
      <c r="G28" s="42"/>
      <c r="H28" s="42"/>
      <c r="I28" s="4"/>
      <c r="J28" s="4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15"/>
      <c r="V28" s="2"/>
    </row>
    <row r="29" spans="1:22" ht="15" customHeight="1">
      <c r="A29" s="2"/>
      <c r="B29" s="6"/>
      <c r="C29" s="5"/>
      <c r="D29" s="44" t="s">
        <v>18</v>
      </c>
      <c r="E29" s="45"/>
      <c r="F29" s="46">
        <f>SUM(F8:F27)</f>
        <v>289</v>
      </c>
      <c r="G29" s="47">
        <f>SUM(G8:G27)</f>
        <v>289</v>
      </c>
      <c r="H29" s="48">
        <f>SUM(H8:H27)</f>
        <v>289</v>
      </c>
      <c r="I29" s="46">
        <v>282</v>
      </c>
      <c r="J29" s="47">
        <v>293</v>
      </c>
      <c r="K29" s="47">
        <v>268</v>
      </c>
      <c r="L29" s="47">
        <v>255</v>
      </c>
      <c r="M29" s="47">
        <v>266</v>
      </c>
      <c r="N29" s="47"/>
      <c r="O29" s="47"/>
      <c r="P29" s="47"/>
      <c r="Q29" s="47"/>
      <c r="R29" s="47"/>
      <c r="S29" s="49"/>
      <c r="T29" s="49"/>
      <c r="U29" s="8"/>
      <c r="V29" s="2"/>
    </row>
    <row r="30" spans="1:22" ht="14.25" hidden="1">
      <c r="A30" s="2"/>
      <c r="B30" s="6"/>
      <c r="C30" s="15"/>
      <c r="D30" s="50" t="s">
        <v>19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8"/>
      <c r="V30" s="2"/>
    </row>
    <row r="31" spans="1:22" ht="4.5" customHeight="1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5"/>
      <c r="V31" s="2"/>
    </row>
    <row r="32" spans="1:22" ht="15" customHeight="1">
      <c r="A32" s="2"/>
      <c r="B32" s="6"/>
      <c r="C32" s="57"/>
      <c r="D32" s="61" t="s">
        <v>20</v>
      </c>
      <c r="E32" s="62">
        <f>SUM(E8:E27)</f>
        <v>330</v>
      </c>
      <c r="F32" s="63"/>
      <c r="G32" s="64"/>
      <c r="H32" s="65"/>
      <c r="I32" s="46">
        <v>330</v>
      </c>
      <c r="J32" s="47">
        <v>330</v>
      </c>
      <c r="K32" s="47">
        <v>330</v>
      </c>
      <c r="L32" s="47">
        <v>330</v>
      </c>
      <c r="M32" s="47">
        <v>330</v>
      </c>
      <c r="N32" s="47"/>
      <c r="O32" s="47"/>
      <c r="P32" s="47"/>
      <c r="Q32" s="47"/>
      <c r="R32" s="47"/>
      <c r="S32" s="47"/>
      <c r="T32" s="47"/>
      <c r="U32" s="8"/>
      <c r="V32" s="2"/>
    </row>
    <row r="33" spans="1:22" ht="15" customHeight="1">
      <c r="A33" s="2"/>
      <c r="B33" s="6"/>
      <c r="C33" s="57"/>
      <c r="D33" s="66" t="s">
        <v>21</v>
      </c>
      <c r="E33" s="67"/>
      <c r="F33" s="68"/>
      <c r="G33" s="69"/>
      <c r="H33" s="70"/>
      <c r="I33" s="71">
        <f aca="true" t="shared" si="0" ref="I33:T33">IF(I29="","",I32-I29)</f>
        <v>48</v>
      </c>
      <c r="J33" s="72">
        <f t="shared" si="0"/>
        <v>37</v>
      </c>
      <c r="K33" s="72">
        <f t="shared" si="0"/>
        <v>62</v>
      </c>
      <c r="L33" s="72">
        <f t="shared" si="0"/>
        <v>75</v>
      </c>
      <c r="M33" s="72">
        <f t="shared" si="0"/>
        <v>64</v>
      </c>
      <c r="N33" s="72">
        <f t="shared" si="0"/>
      </c>
      <c r="O33" s="72">
        <f t="shared" si="0"/>
      </c>
      <c r="P33" s="72">
        <f t="shared" si="0"/>
      </c>
      <c r="Q33" s="72">
        <f t="shared" si="0"/>
      </c>
      <c r="R33" s="72">
        <f t="shared" si="0"/>
      </c>
      <c r="S33" s="73">
        <f t="shared" si="0"/>
      </c>
      <c r="T33" s="73">
        <f t="shared" si="0"/>
      </c>
      <c r="U33" s="8"/>
      <c r="V33" s="2"/>
    </row>
    <row r="34" spans="1:22" ht="15" customHeight="1">
      <c r="A34" s="2"/>
      <c r="B34" s="6"/>
      <c r="C34" s="57"/>
      <c r="D34" s="66" t="s">
        <v>22</v>
      </c>
      <c r="E34" s="74"/>
      <c r="F34" s="75"/>
      <c r="G34" s="76"/>
      <c r="H34" s="77"/>
      <c r="I34" s="78">
        <f>IF(I32="","",I33/I32)</f>
        <v>0.14545454545454545</v>
      </c>
      <c r="J34" s="79">
        <f aca="true" t="shared" si="1" ref="J34:T34">IF(J32="","",J33/J32)</f>
        <v>0.11212121212121212</v>
      </c>
      <c r="K34" s="79">
        <f t="shared" si="1"/>
        <v>0.18787878787878787</v>
      </c>
      <c r="L34" s="79">
        <f t="shared" si="1"/>
        <v>0.22727272727272727</v>
      </c>
      <c r="M34" s="79">
        <f t="shared" si="1"/>
        <v>0.19393939393939394</v>
      </c>
      <c r="N34" s="79">
        <f t="shared" si="1"/>
      </c>
      <c r="O34" s="79">
        <f t="shared" si="1"/>
      </c>
      <c r="P34" s="79">
        <f t="shared" si="1"/>
      </c>
      <c r="Q34" s="79">
        <f t="shared" si="1"/>
      </c>
      <c r="R34" s="79">
        <f t="shared" si="1"/>
      </c>
      <c r="S34" s="79">
        <f t="shared" si="1"/>
      </c>
      <c r="T34" s="79">
        <f t="shared" si="1"/>
      </c>
      <c r="U34" s="8"/>
      <c r="V34" s="2"/>
    </row>
    <row r="35" spans="1:22" ht="15" customHeight="1">
      <c r="A35" s="2"/>
      <c r="B35" s="6"/>
      <c r="C35" s="57"/>
      <c r="D35" s="80" t="s">
        <v>23</v>
      </c>
      <c r="E35" s="81"/>
      <c r="F35" s="52"/>
      <c r="G35" s="53"/>
      <c r="H35" s="82"/>
      <c r="I35" s="83">
        <f aca="true" t="shared" si="2" ref="I35:T35">IF(I29="","",I33/30)</f>
        <v>1.6</v>
      </c>
      <c r="J35" s="84">
        <f t="shared" si="2"/>
        <v>1.2333333333333334</v>
      </c>
      <c r="K35" s="84">
        <f t="shared" si="2"/>
        <v>2.066666666666667</v>
      </c>
      <c r="L35" s="84">
        <f t="shared" si="2"/>
        <v>2.5</v>
      </c>
      <c r="M35" s="84">
        <f t="shared" si="2"/>
        <v>2.1333333333333333</v>
      </c>
      <c r="N35" s="84">
        <f t="shared" si="2"/>
      </c>
      <c r="O35" s="84">
        <f t="shared" si="2"/>
      </c>
      <c r="P35" s="84">
        <f t="shared" si="2"/>
      </c>
      <c r="Q35" s="84">
        <f t="shared" si="2"/>
      </c>
      <c r="R35" s="84">
        <f t="shared" si="2"/>
      </c>
      <c r="S35" s="84">
        <f t="shared" si="2"/>
      </c>
      <c r="T35" s="84">
        <f t="shared" si="2"/>
      </c>
      <c r="U35" s="8"/>
      <c r="V35" s="2"/>
    </row>
    <row r="36" spans="1:22" ht="30" customHeight="1">
      <c r="A36" s="2"/>
      <c r="B36" s="85"/>
      <c r="C36" s="86"/>
      <c r="D36" s="86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87"/>
      <c r="V36" s="2"/>
    </row>
    <row r="37" spans="1:22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ht="14.25" customHeight="1"/>
  </sheetData>
  <sheetProtection sheet="1" objects="1" scenarios="1"/>
  <mergeCells count="6">
    <mergeCell ref="D5:T5"/>
    <mergeCell ref="C6:C7"/>
    <mergeCell ref="D6:D7"/>
    <mergeCell ref="F6:H6"/>
    <mergeCell ref="I6:T6"/>
    <mergeCell ref="E36:T36"/>
  </mergeCells>
  <conditionalFormatting sqref="R34:T34">
    <cfRule type="containsBlanks" priority="1" dxfId="2">
      <formula>LEN(TRIM(R34))=0</formula>
    </cfRule>
    <cfRule type="cellIs" priority="2" dxfId="564" operator="lessThan" stopIfTrue="1">
      <formula>0</formula>
    </cfRule>
    <cfRule type="cellIs" priority="3" dxfId="565" operator="between" stopIfTrue="1">
      <formula>0</formula>
      <formula>0.05</formula>
    </cfRule>
    <cfRule type="cellIs" priority="4" dxfId="566" operator="greaterThan" stopIfTrue="1">
      <formula>0.05</formula>
    </cfRule>
  </conditionalFormatting>
  <conditionalFormatting sqref="I34:Q34">
    <cfRule type="containsBlanks" priority="5" dxfId="2">
      <formula>LEN(TRIM(I34))=0</formula>
    </cfRule>
    <cfRule type="cellIs" priority="6" dxfId="564" operator="lessThan" stopIfTrue="1">
      <formula>0</formula>
    </cfRule>
    <cfRule type="cellIs" priority="7" dxfId="565" operator="between" stopIfTrue="1">
      <formula>0</formula>
      <formula>0.05</formula>
    </cfRule>
    <cfRule type="cellIs" priority="8" dxfId="566" operator="greaterThan" stopIfTrue="1">
      <formula>0.05</formula>
    </cfRule>
  </conditionalFormatting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2:V37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0.85546875" style="0" customWidth="1"/>
    <col min="3" max="3" width="9.7109375" style="0" customWidth="1"/>
    <col min="4" max="4" width="45.7109375" style="0" customWidth="1"/>
    <col min="5" max="5" width="15.00390625" style="0" customWidth="1"/>
    <col min="6" max="13" width="9.140625" style="0" customWidth="1"/>
    <col min="14" max="20" width="0" style="0" hidden="1" customWidth="1"/>
    <col min="21" max="21" width="0.85546875" style="0" customWidth="1"/>
  </cols>
  <sheetData>
    <row r="2" ht="21.75">
      <c r="B2" s="1" t="s">
        <v>0</v>
      </c>
    </row>
    <row r="3" spans="1:22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2"/>
    </row>
    <row r="5" spans="1:22" ht="21.75" customHeight="1">
      <c r="A5" s="2"/>
      <c r="B5" s="6"/>
      <c r="C5" s="7" t="s">
        <v>552</v>
      </c>
      <c r="D5" s="98" t="s">
        <v>553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  <c r="U5" s="8"/>
      <c r="V5" s="2"/>
    </row>
    <row r="6" spans="1:22" ht="15" customHeight="1">
      <c r="A6" s="2"/>
      <c r="B6" s="6"/>
      <c r="C6" s="101" t="s">
        <v>3</v>
      </c>
      <c r="D6" s="103" t="s">
        <v>4</v>
      </c>
      <c r="E6" s="9" t="s">
        <v>5</v>
      </c>
      <c r="F6" s="105" t="s">
        <v>6</v>
      </c>
      <c r="G6" s="106"/>
      <c r="H6" s="103"/>
      <c r="I6" s="107" t="s">
        <v>7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8"/>
      <c r="V6" s="2"/>
    </row>
    <row r="7" spans="1:22" ht="14.25" customHeight="1">
      <c r="A7" s="2"/>
      <c r="B7" s="6"/>
      <c r="C7" s="102"/>
      <c r="D7" s="104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/>
      <c r="O7" s="14"/>
      <c r="P7" s="14"/>
      <c r="Q7" s="14"/>
      <c r="R7" s="14"/>
      <c r="S7" s="14"/>
      <c r="T7" s="14"/>
      <c r="U7" s="15"/>
      <c r="V7" s="2"/>
    </row>
    <row r="8" spans="1:22" ht="14.25" customHeight="1">
      <c r="A8" s="2"/>
      <c r="B8" s="6"/>
      <c r="C8" s="16">
        <v>2085</v>
      </c>
      <c r="D8" s="17" t="s">
        <v>554</v>
      </c>
      <c r="E8" s="18">
        <v>60</v>
      </c>
      <c r="F8" s="19">
        <v>57</v>
      </c>
      <c r="G8" s="20">
        <v>51</v>
      </c>
      <c r="H8" s="20">
        <v>59</v>
      </c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8"/>
      <c r="V8" s="2"/>
    </row>
    <row r="9" spans="1:22" ht="14.25" customHeight="1">
      <c r="A9" s="2"/>
      <c r="B9" s="6"/>
      <c r="C9" s="88" t="s">
        <v>555</v>
      </c>
      <c r="D9" s="89" t="s">
        <v>556</v>
      </c>
      <c r="E9" s="90">
        <v>0</v>
      </c>
      <c r="F9" s="91">
        <v>20</v>
      </c>
      <c r="G9" s="92">
        <v>0</v>
      </c>
      <c r="H9" s="92">
        <v>0</v>
      </c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8"/>
      <c r="V9" s="2"/>
    </row>
    <row r="10" spans="1:22" ht="14.25" customHeight="1">
      <c r="A10" s="2"/>
      <c r="B10" s="6"/>
      <c r="C10" s="23">
        <v>2089</v>
      </c>
      <c r="D10" s="24" t="s">
        <v>557</v>
      </c>
      <c r="E10" s="25">
        <v>60</v>
      </c>
      <c r="F10" s="26">
        <v>0</v>
      </c>
      <c r="G10" s="27">
        <v>29</v>
      </c>
      <c r="H10" s="27">
        <v>36</v>
      </c>
      <c r="I10" s="28"/>
      <c r="J10" s="3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8"/>
      <c r="V10" s="2"/>
    </row>
    <row r="11" spans="1:22" ht="14.25" customHeight="1">
      <c r="A11" s="2"/>
      <c r="B11" s="6"/>
      <c r="C11" s="23">
        <v>2331</v>
      </c>
      <c r="D11" s="24" t="s">
        <v>558</v>
      </c>
      <c r="E11" s="25">
        <v>60</v>
      </c>
      <c r="F11" s="26">
        <v>60</v>
      </c>
      <c r="G11" s="27">
        <v>59</v>
      </c>
      <c r="H11" s="27">
        <v>60</v>
      </c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8"/>
      <c r="V11" s="2"/>
    </row>
    <row r="12" spans="1:22" ht="14.25" customHeight="1">
      <c r="A12" s="2"/>
      <c r="B12" s="6"/>
      <c r="C12" s="23">
        <v>2417</v>
      </c>
      <c r="D12" s="24" t="s">
        <v>559</v>
      </c>
      <c r="E12" s="25">
        <v>30</v>
      </c>
      <c r="F12" s="26">
        <v>27</v>
      </c>
      <c r="G12" s="27">
        <v>30</v>
      </c>
      <c r="H12" s="27">
        <v>29</v>
      </c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8"/>
      <c r="V12" s="2"/>
    </row>
    <row r="13" spans="1:22" ht="14.25" customHeight="1">
      <c r="A13" s="2"/>
      <c r="B13" s="6"/>
      <c r="C13" s="23">
        <v>5200</v>
      </c>
      <c r="D13" s="24" t="s">
        <v>560</v>
      </c>
      <c r="E13" s="25">
        <v>30</v>
      </c>
      <c r="F13" s="26">
        <v>28</v>
      </c>
      <c r="G13" s="27">
        <v>28</v>
      </c>
      <c r="H13" s="27">
        <v>30</v>
      </c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8"/>
      <c r="V13" s="2"/>
    </row>
    <row r="14" spans="1:22" ht="14.25" hidden="1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8"/>
      <c r="V14" s="2"/>
    </row>
    <row r="15" spans="1:22" ht="14.25" hidden="1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8"/>
      <c r="V15" s="2"/>
    </row>
    <row r="16" spans="1:22" ht="14.25" hidden="1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8"/>
      <c r="V16" s="2"/>
    </row>
    <row r="17" spans="1:22" ht="14.25" hidden="1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8"/>
      <c r="V17" s="2"/>
    </row>
    <row r="18" spans="1:22" ht="14.25" hidden="1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8"/>
      <c r="V18" s="2"/>
    </row>
    <row r="19" spans="1:22" ht="14.25" hidden="1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8"/>
      <c r="V19" s="2"/>
    </row>
    <row r="20" spans="1:22" ht="14.25" hidden="1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8"/>
      <c r="V20" s="2"/>
    </row>
    <row r="21" spans="1:22" ht="14.25" hidden="1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8"/>
      <c r="V21" s="2"/>
    </row>
    <row r="22" spans="1:22" ht="14.25" hidden="1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8"/>
      <c r="V22" s="2"/>
    </row>
    <row r="23" spans="1:22" ht="14.25" hidden="1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8"/>
      <c r="V23" s="2"/>
    </row>
    <row r="24" spans="1:22" ht="14.25" hidden="1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8"/>
      <c r="V24" s="2"/>
    </row>
    <row r="25" spans="1:22" ht="14.25" hidden="1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8"/>
      <c r="V25" s="2"/>
    </row>
    <row r="26" spans="1:22" ht="14.25" hidden="1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8"/>
      <c r="V26" s="2"/>
    </row>
    <row r="27" spans="1:22" ht="14.25" hidden="1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8"/>
      <c r="V27" s="2"/>
    </row>
    <row r="28" spans="1:22" ht="14.25" hidden="1">
      <c r="A28" s="2"/>
      <c r="B28" s="6"/>
      <c r="C28" s="4"/>
      <c r="D28" s="41"/>
      <c r="E28" s="4"/>
      <c r="F28" s="42"/>
      <c r="G28" s="42"/>
      <c r="H28" s="42"/>
      <c r="I28" s="4"/>
      <c r="J28" s="4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15"/>
      <c r="V28" s="2"/>
    </row>
    <row r="29" spans="1:22" ht="15" customHeight="1">
      <c r="A29" s="2"/>
      <c r="B29" s="6"/>
      <c r="C29" s="5"/>
      <c r="D29" s="44" t="s">
        <v>18</v>
      </c>
      <c r="E29" s="45"/>
      <c r="F29" s="46">
        <f>SUM(F8:F27)</f>
        <v>192</v>
      </c>
      <c r="G29" s="47">
        <f>SUM(G8:G27)</f>
        <v>197</v>
      </c>
      <c r="H29" s="48">
        <f>SUM(H8:H27)</f>
        <v>214</v>
      </c>
      <c r="I29" s="46">
        <v>218</v>
      </c>
      <c r="J29" s="47">
        <v>205</v>
      </c>
      <c r="K29" s="47">
        <v>207</v>
      </c>
      <c r="L29" s="47">
        <v>175</v>
      </c>
      <c r="M29" s="47">
        <v>193</v>
      </c>
      <c r="N29" s="47"/>
      <c r="O29" s="47"/>
      <c r="P29" s="47"/>
      <c r="Q29" s="47"/>
      <c r="R29" s="47"/>
      <c r="S29" s="49"/>
      <c r="T29" s="49"/>
      <c r="U29" s="8"/>
      <c r="V29" s="2"/>
    </row>
    <row r="30" spans="1:22" ht="14.25" hidden="1">
      <c r="A30" s="2"/>
      <c r="B30" s="6"/>
      <c r="C30" s="15"/>
      <c r="D30" s="50" t="s">
        <v>19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8"/>
      <c r="V30" s="2"/>
    </row>
    <row r="31" spans="1:22" ht="4.5" customHeight="1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5"/>
      <c r="V31" s="2"/>
    </row>
    <row r="32" spans="1:22" ht="15" customHeight="1">
      <c r="A32" s="2"/>
      <c r="B32" s="6"/>
      <c r="C32" s="57"/>
      <c r="D32" s="61" t="s">
        <v>20</v>
      </c>
      <c r="E32" s="62">
        <f>SUM(E8:E27)</f>
        <v>240</v>
      </c>
      <c r="F32" s="63"/>
      <c r="G32" s="64"/>
      <c r="H32" s="65"/>
      <c r="I32" s="46">
        <v>240</v>
      </c>
      <c r="J32" s="47">
        <v>240</v>
      </c>
      <c r="K32" s="47">
        <v>240</v>
      </c>
      <c r="L32" s="47">
        <v>240</v>
      </c>
      <c r="M32" s="47">
        <v>240</v>
      </c>
      <c r="N32" s="47"/>
      <c r="O32" s="47"/>
      <c r="P32" s="47"/>
      <c r="Q32" s="47"/>
      <c r="R32" s="47"/>
      <c r="S32" s="47"/>
      <c r="T32" s="47"/>
      <c r="U32" s="8"/>
      <c r="V32" s="2"/>
    </row>
    <row r="33" spans="1:22" ht="15" customHeight="1">
      <c r="A33" s="2"/>
      <c r="B33" s="6"/>
      <c r="C33" s="57"/>
      <c r="D33" s="66" t="s">
        <v>21</v>
      </c>
      <c r="E33" s="67"/>
      <c r="F33" s="68"/>
      <c r="G33" s="69"/>
      <c r="H33" s="70"/>
      <c r="I33" s="71">
        <f aca="true" t="shared" si="0" ref="I33:T33">IF(I29="","",I32-I29)</f>
        <v>22</v>
      </c>
      <c r="J33" s="72">
        <f t="shared" si="0"/>
        <v>35</v>
      </c>
      <c r="K33" s="72">
        <f t="shared" si="0"/>
        <v>33</v>
      </c>
      <c r="L33" s="72">
        <f t="shared" si="0"/>
        <v>65</v>
      </c>
      <c r="M33" s="72">
        <f t="shared" si="0"/>
        <v>47</v>
      </c>
      <c r="N33" s="72">
        <f t="shared" si="0"/>
      </c>
      <c r="O33" s="72">
        <f t="shared" si="0"/>
      </c>
      <c r="P33" s="72">
        <f t="shared" si="0"/>
      </c>
      <c r="Q33" s="72">
        <f t="shared" si="0"/>
      </c>
      <c r="R33" s="72">
        <f t="shared" si="0"/>
      </c>
      <c r="S33" s="73">
        <f t="shared" si="0"/>
      </c>
      <c r="T33" s="73">
        <f t="shared" si="0"/>
      </c>
      <c r="U33" s="8"/>
      <c r="V33" s="2"/>
    </row>
    <row r="34" spans="1:22" ht="15" customHeight="1">
      <c r="A34" s="2"/>
      <c r="B34" s="6"/>
      <c r="C34" s="57"/>
      <c r="D34" s="66" t="s">
        <v>22</v>
      </c>
      <c r="E34" s="74"/>
      <c r="F34" s="75"/>
      <c r="G34" s="76"/>
      <c r="H34" s="77"/>
      <c r="I34" s="78">
        <f>IF(I32="","",I33/I32)</f>
        <v>0.09166666666666666</v>
      </c>
      <c r="J34" s="79">
        <f aca="true" t="shared" si="1" ref="J34:T34">IF(J32="","",J33/J32)</f>
        <v>0.14583333333333334</v>
      </c>
      <c r="K34" s="79">
        <f t="shared" si="1"/>
        <v>0.1375</v>
      </c>
      <c r="L34" s="79">
        <f t="shared" si="1"/>
        <v>0.2708333333333333</v>
      </c>
      <c r="M34" s="79">
        <f t="shared" si="1"/>
        <v>0.19583333333333333</v>
      </c>
      <c r="N34" s="79">
        <f t="shared" si="1"/>
      </c>
      <c r="O34" s="79">
        <f t="shared" si="1"/>
      </c>
      <c r="P34" s="79">
        <f t="shared" si="1"/>
      </c>
      <c r="Q34" s="79">
        <f t="shared" si="1"/>
      </c>
      <c r="R34" s="79">
        <f t="shared" si="1"/>
      </c>
      <c r="S34" s="79">
        <f t="shared" si="1"/>
      </c>
      <c r="T34" s="79">
        <f t="shared" si="1"/>
      </c>
      <c r="U34" s="8"/>
      <c r="V34" s="2"/>
    </row>
    <row r="35" spans="1:22" ht="15" customHeight="1">
      <c r="A35" s="2"/>
      <c r="B35" s="6"/>
      <c r="C35" s="57"/>
      <c r="D35" s="80" t="s">
        <v>23</v>
      </c>
      <c r="E35" s="81"/>
      <c r="F35" s="52"/>
      <c r="G35" s="53"/>
      <c r="H35" s="82"/>
      <c r="I35" s="83">
        <f aca="true" t="shared" si="2" ref="I35:T35">IF(I29="","",I33/30)</f>
        <v>0.7333333333333333</v>
      </c>
      <c r="J35" s="84">
        <f t="shared" si="2"/>
        <v>1.1666666666666667</v>
      </c>
      <c r="K35" s="84">
        <f t="shared" si="2"/>
        <v>1.1</v>
      </c>
      <c r="L35" s="84">
        <f t="shared" si="2"/>
        <v>2.1666666666666665</v>
      </c>
      <c r="M35" s="84">
        <f t="shared" si="2"/>
        <v>1.5666666666666667</v>
      </c>
      <c r="N35" s="84">
        <f t="shared" si="2"/>
      </c>
      <c r="O35" s="84">
        <f t="shared" si="2"/>
      </c>
      <c r="P35" s="84">
        <f t="shared" si="2"/>
      </c>
      <c r="Q35" s="84">
        <f t="shared" si="2"/>
      </c>
      <c r="R35" s="84">
        <f t="shared" si="2"/>
      </c>
      <c r="S35" s="84">
        <f t="shared" si="2"/>
      </c>
      <c r="T35" s="84">
        <f t="shared" si="2"/>
      </c>
      <c r="U35" s="8"/>
      <c r="V35" s="2"/>
    </row>
    <row r="36" spans="1:22" ht="30" customHeight="1">
      <c r="A36" s="2"/>
      <c r="B36" s="85"/>
      <c r="C36" s="86"/>
      <c r="D36" s="86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87"/>
      <c r="V36" s="2"/>
    </row>
    <row r="37" spans="1:22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ht="14.25" customHeight="1"/>
  </sheetData>
  <sheetProtection sheet="1" objects="1" scenarios="1"/>
  <mergeCells count="6">
    <mergeCell ref="D5:T5"/>
    <mergeCell ref="C6:C7"/>
    <mergeCell ref="D6:D7"/>
    <mergeCell ref="F6:H6"/>
    <mergeCell ref="I6:T6"/>
    <mergeCell ref="E36:T36"/>
  </mergeCells>
  <conditionalFormatting sqref="R34:T34">
    <cfRule type="containsBlanks" priority="1" dxfId="2">
      <formula>LEN(TRIM(R34))=0</formula>
    </cfRule>
    <cfRule type="cellIs" priority="2" dxfId="564" operator="lessThan" stopIfTrue="1">
      <formula>0</formula>
    </cfRule>
    <cfRule type="cellIs" priority="3" dxfId="565" operator="between" stopIfTrue="1">
      <formula>0</formula>
      <formula>0.05</formula>
    </cfRule>
    <cfRule type="cellIs" priority="4" dxfId="566" operator="greaterThan" stopIfTrue="1">
      <formula>0.05</formula>
    </cfRule>
  </conditionalFormatting>
  <conditionalFormatting sqref="I34:Q34">
    <cfRule type="containsBlanks" priority="5" dxfId="2">
      <formula>LEN(TRIM(I34))=0</formula>
    </cfRule>
    <cfRule type="cellIs" priority="6" dxfId="564" operator="lessThan" stopIfTrue="1">
      <formula>0</formula>
    </cfRule>
    <cfRule type="cellIs" priority="7" dxfId="565" operator="between" stopIfTrue="1">
      <formula>0</formula>
      <formula>0.05</formula>
    </cfRule>
    <cfRule type="cellIs" priority="8" dxfId="566" operator="greaterThan" stopIfTrue="1">
      <formula>0.05</formula>
    </cfRule>
  </conditionalFormatting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2:V37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0.85546875" style="0" customWidth="1"/>
    <col min="3" max="3" width="9.7109375" style="0" customWidth="1"/>
    <col min="4" max="4" width="45.7109375" style="0" customWidth="1"/>
    <col min="5" max="5" width="15.00390625" style="0" customWidth="1"/>
    <col min="6" max="13" width="9.140625" style="0" customWidth="1"/>
    <col min="14" max="20" width="0" style="0" hidden="1" customWidth="1"/>
    <col min="21" max="21" width="0.85546875" style="0" customWidth="1"/>
  </cols>
  <sheetData>
    <row r="2" ht="21.75">
      <c r="B2" s="1" t="s">
        <v>0</v>
      </c>
    </row>
    <row r="3" spans="1:22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2"/>
    </row>
    <row r="5" spans="1:22" ht="21.75" customHeight="1">
      <c r="A5" s="2"/>
      <c r="B5" s="6"/>
      <c r="C5" s="7" t="s">
        <v>561</v>
      </c>
      <c r="D5" s="98" t="s">
        <v>562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  <c r="U5" s="8"/>
      <c r="V5" s="2"/>
    </row>
    <row r="6" spans="1:22" ht="15" customHeight="1">
      <c r="A6" s="2"/>
      <c r="B6" s="6"/>
      <c r="C6" s="101" t="s">
        <v>3</v>
      </c>
      <c r="D6" s="103" t="s">
        <v>4</v>
      </c>
      <c r="E6" s="9" t="s">
        <v>5</v>
      </c>
      <c r="F6" s="105" t="s">
        <v>6</v>
      </c>
      <c r="G6" s="106"/>
      <c r="H6" s="103"/>
      <c r="I6" s="107" t="s">
        <v>7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8"/>
      <c r="V6" s="2"/>
    </row>
    <row r="7" spans="1:22" ht="14.25" customHeight="1">
      <c r="A7" s="2"/>
      <c r="B7" s="6"/>
      <c r="C7" s="102"/>
      <c r="D7" s="104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/>
      <c r="O7" s="14"/>
      <c r="P7" s="14"/>
      <c r="Q7" s="14"/>
      <c r="R7" s="14"/>
      <c r="S7" s="14"/>
      <c r="T7" s="14"/>
      <c r="U7" s="15"/>
      <c r="V7" s="2"/>
    </row>
    <row r="8" spans="1:22" ht="14.25" customHeight="1">
      <c r="A8" s="2"/>
      <c r="B8" s="6"/>
      <c r="C8" s="16">
        <v>2078</v>
      </c>
      <c r="D8" s="17" t="s">
        <v>563</v>
      </c>
      <c r="E8" s="18">
        <v>12</v>
      </c>
      <c r="F8" s="19">
        <v>5</v>
      </c>
      <c r="G8" s="20">
        <v>4</v>
      </c>
      <c r="H8" s="20">
        <v>11</v>
      </c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8"/>
      <c r="V8" s="2"/>
    </row>
    <row r="9" spans="1:22" ht="14.25" customHeight="1">
      <c r="A9" s="2"/>
      <c r="B9" s="6"/>
      <c r="C9" s="23">
        <v>2111</v>
      </c>
      <c r="D9" s="24" t="s">
        <v>564</v>
      </c>
      <c r="E9" s="25">
        <v>14</v>
      </c>
      <c r="F9" s="26">
        <v>8</v>
      </c>
      <c r="G9" s="27">
        <v>14</v>
      </c>
      <c r="H9" s="27">
        <v>14</v>
      </c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8"/>
      <c r="V9" s="2"/>
    </row>
    <row r="10" spans="1:22" ht="14.25" customHeight="1">
      <c r="A10" s="2"/>
      <c r="B10" s="6"/>
      <c r="C10" s="23">
        <v>3006</v>
      </c>
      <c r="D10" s="24" t="s">
        <v>565</v>
      </c>
      <c r="E10" s="25">
        <v>15</v>
      </c>
      <c r="F10" s="26">
        <v>6</v>
      </c>
      <c r="G10" s="27">
        <v>3</v>
      </c>
      <c r="H10" s="27">
        <v>5</v>
      </c>
      <c r="I10" s="28"/>
      <c r="J10" s="3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8"/>
      <c r="V10" s="2"/>
    </row>
    <row r="11" spans="1:22" ht="14.25" customHeight="1">
      <c r="A11" s="2"/>
      <c r="B11" s="6"/>
      <c r="C11" s="23">
        <v>3308</v>
      </c>
      <c r="D11" s="24" t="s">
        <v>566</v>
      </c>
      <c r="E11" s="25">
        <v>12</v>
      </c>
      <c r="F11" s="26">
        <v>9</v>
      </c>
      <c r="G11" s="27">
        <v>12</v>
      </c>
      <c r="H11" s="27">
        <v>12</v>
      </c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8"/>
      <c r="V11" s="2"/>
    </row>
    <row r="12" spans="1:22" ht="14.25" hidden="1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8"/>
      <c r="V12" s="2"/>
    </row>
    <row r="13" spans="1:22" ht="14.25" hidden="1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8"/>
      <c r="V13" s="2"/>
    </row>
    <row r="14" spans="1:22" ht="14.25" hidden="1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8"/>
      <c r="V14" s="2"/>
    </row>
    <row r="15" spans="1:22" ht="14.25" hidden="1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8"/>
      <c r="V15" s="2"/>
    </row>
    <row r="16" spans="1:22" ht="14.25" hidden="1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8"/>
      <c r="V16" s="2"/>
    </row>
    <row r="17" spans="1:22" ht="14.25" hidden="1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8"/>
      <c r="V17" s="2"/>
    </row>
    <row r="18" spans="1:22" ht="14.25" hidden="1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8"/>
      <c r="V18" s="2"/>
    </row>
    <row r="19" spans="1:22" ht="14.25" hidden="1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8"/>
      <c r="V19" s="2"/>
    </row>
    <row r="20" spans="1:22" ht="14.25" hidden="1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8"/>
      <c r="V20" s="2"/>
    </row>
    <row r="21" spans="1:22" ht="14.25" hidden="1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8"/>
      <c r="V21" s="2"/>
    </row>
    <row r="22" spans="1:22" ht="14.25" hidden="1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8"/>
      <c r="V22" s="2"/>
    </row>
    <row r="23" spans="1:22" ht="14.25" hidden="1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8"/>
      <c r="V23" s="2"/>
    </row>
    <row r="24" spans="1:22" ht="14.25" hidden="1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8"/>
      <c r="V24" s="2"/>
    </row>
    <row r="25" spans="1:22" ht="14.25" hidden="1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8"/>
      <c r="V25" s="2"/>
    </row>
    <row r="26" spans="1:22" ht="14.25" hidden="1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8"/>
      <c r="V26" s="2"/>
    </row>
    <row r="27" spans="1:22" ht="14.25" hidden="1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8"/>
      <c r="V27" s="2"/>
    </row>
    <row r="28" spans="1:22" ht="14.25" hidden="1">
      <c r="A28" s="2"/>
      <c r="B28" s="6"/>
      <c r="C28" s="4"/>
      <c r="D28" s="41"/>
      <c r="E28" s="4"/>
      <c r="F28" s="42"/>
      <c r="G28" s="42"/>
      <c r="H28" s="42"/>
      <c r="I28" s="4"/>
      <c r="J28" s="4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15"/>
      <c r="V28" s="2"/>
    </row>
    <row r="29" spans="1:22" ht="15" customHeight="1">
      <c r="A29" s="2"/>
      <c r="B29" s="6"/>
      <c r="C29" s="5"/>
      <c r="D29" s="44" t="s">
        <v>18</v>
      </c>
      <c r="E29" s="45"/>
      <c r="F29" s="46">
        <f>SUM(F8:F27)</f>
        <v>28</v>
      </c>
      <c r="G29" s="47">
        <f>SUM(G8:G27)</f>
        <v>33</v>
      </c>
      <c r="H29" s="48">
        <f>SUM(H8:H27)</f>
        <v>42</v>
      </c>
      <c r="I29" s="46">
        <v>34</v>
      </c>
      <c r="J29" s="47">
        <v>38</v>
      </c>
      <c r="K29" s="47">
        <v>34</v>
      </c>
      <c r="L29" s="47">
        <v>37</v>
      </c>
      <c r="M29" s="47">
        <v>37</v>
      </c>
      <c r="N29" s="47"/>
      <c r="O29" s="47"/>
      <c r="P29" s="47"/>
      <c r="Q29" s="47"/>
      <c r="R29" s="47"/>
      <c r="S29" s="49"/>
      <c r="T29" s="49"/>
      <c r="U29" s="8"/>
      <c r="V29" s="2"/>
    </row>
    <row r="30" spans="1:22" ht="14.25" hidden="1">
      <c r="A30" s="2"/>
      <c r="B30" s="6"/>
      <c r="C30" s="15"/>
      <c r="D30" s="50" t="s">
        <v>19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8"/>
      <c r="V30" s="2"/>
    </row>
    <row r="31" spans="1:22" ht="4.5" customHeight="1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5"/>
      <c r="V31" s="2"/>
    </row>
    <row r="32" spans="1:22" ht="15" customHeight="1">
      <c r="A32" s="2"/>
      <c r="B32" s="6"/>
      <c r="C32" s="57"/>
      <c r="D32" s="61" t="s">
        <v>20</v>
      </c>
      <c r="E32" s="62">
        <f>SUM(E8:E27)</f>
        <v>53</v>
      </c>
      <c r="F32" s="63"/>
      <c r="G32" s="64"/>
      <c r="H32" s="65"/>
      <c r="I32" s="46">
        <v>53</v>
      </c>
      <c r="J32" s="47">
        <v>53</v>
      </c>
      <c r="K32" s="47">
        <v>53</v>
      </c>
      <c r="L32" s="47">
        <v>53</v>
      </c>
      <c r="M32" s="47">
        <v>53</v>
      </c>
      <c r="N32" s="47"/>
      <c r="O32" s="47"/>
      <c r="P32" s="47"/>
      <c r="Q32" s="47"/>
      <c r="R32" s="47"/>
      <c r="S32" s="47"/>
      <c r="T32" s="47"/>
      <c r="U32" s="8"/>
      <c r="V32" s="2"/>
    </row>
    <row r="33" spans="1:22" ht="15" customHeight="1">
      <c r="A33" s="2"/>
      <c r="B33" s="6"/>
      <c r="C33" s="57"/>
      <c r="D33" s="66" t="s">
        <v>21</v>
      </c>
      <c r="E33" s="67"/>
      <c r="F33" s="68"/>
      <c r="G33" s="69"/>
      <c r="H33" s="70"/>
      <c r="I33" s="71">
        <f aca="true" t="shared" si="0" ref="I33:T33">IF(I29="","",I32-I29)</f>
        <v>19</v>
      </c>
      <c r="J33" s="72">
        <f t="shared" si="0"/>
        <v>15</v>
      </c>
      <c r="K33" s="72">
        <f t="shared" si="0"/>
        <v>19</v>
      </c>
      <c r="L33" s="72">
        <f t="shared" si="0"/>
        <v>16</v>
      </c>
      <c r="M33" s="72">
        <f t="shared" si="0"/>
        <v>16</v>
      </c>
      <c r="N33" s="72">
        <f t="shared" si="0"/>
      </c>
      <c r="O33" s="72">
        <f t="shared" si="0"/>
      </c>
      <c r="P33" s="72">
        <f t="shared" si="0"/>
      </c>
      <c r="Q33" s="72">
        <f t="shared" si="0"/>
      </c>
      <c r="R33" s="72">
        <f t="shared" si="0"/>
      </c>
      <c r="S33" s="73">
        <f t="shared" si="0"/>
      </c>
      <c r="T33" s="73">
        <f t="shared" si="0"/>
      </c>
      <c r="U33" s="8"/>
      <c r="V33" s="2"/>
    </row>
    <row r="34" spans="1:22" ht="15" customHeight="1">
      <c r="A34" s="2"/>
      <c r="B34" s="6"/>
      <c r="C34" s="57"/>
      <c r="D34" s="66" t="s">
        <v>22</v>
      </c>
      <c r="E34" s="74"/>
      <c r="F34" s="75"/>
      <c r="G34" s="76"/>
      <c r="H34" s="77"/>
      <c r="I34" s="78">
        <f>IF(I32="","",I33/I32)</f>
        <v>0.3584905660377358</v>
      </c>
      <c r="J34" s="79">
        <f aca="true" t="shared" si="1" ref="J34:T34">IF(J32="","",J33/J32)</f>
        <v>0.2830188679245283</v>
      </c>
      <c r="K34" s="79">
        <f t="shared" si="1"/>
        <v>0.3584905660377358</v>
      </c>
      <c r="L34" s="79">
        <f t="shared" si="1"/>
        <v>0.3018867924528302</v>
      </c>
      <c r="M34" s="79">
        <f t="shared" si="1"/>
        <v>0.3018867924528302</v>
      </c>
      <c r="N34" s="79">
        <f t="shared" si="1"/>
      </c>
      <c r="O34" s="79">
        <f t="shared" si="1"/>
      </c>
      <c r="P34" s="79">
        <f t="shared" si="1"/>
      </c>
      <c r="Q34" s="79">
        <f t="shared" si="1"/>
      </c>
      <c r="R34" s="79">
        <f t="shared" si="1"/>
      </c>
      <c r="S34" s="79">
        <f t="shared" si="1"/>
      </c>
      <c r="T34" s="79">
        <f t="shared" si="1"/>
      </c>
      <c r="U34" s="8"/>
      <c r="V34" s="2"/>
    </row>
    <row r="35" spans="1:22" ht="15" customHeight="1">
      <c r="A35" s="2"/>
      <c r="B35" s="6"/>
      <c r="C35" s="57"/>
      <c r="D35" s="80" t="s">
        <v>23</v>
      </c>
      <c r="E35" s="81"/>
      <c r="F35" s="52"/>
      <c r="G35" s="53"/>
      <c r="H35" s="82"/>
      <c r="I35" s="83">
        <f aca="true" t="shared" si="2" ref="I35:T35">IF(I29="","",I33/30)</f>
        <v>0.6333333333333333</v>
      </c>
      <c r="J35" s="84">
        <f t="shared" si="2"/>
        <v>0.5</v>
      </c>
      <c r="K35" s="84">
        <f t="shared" si="2"/>
        <v>0.6333333333333333</v>
      </c>
      <c r="L35" s="84">
        <f t="shared" si="2"/>
        <v>0.5333333333333333</v>
      </c>
      <c r="M35" s="84">
        <f t="shared" si="2"/>
        <v>0.5333333333333333</v>
      </c>
      <c r="N35" s="84">
        <f t="shared" si="2"/>
      </c>
      <c r="O35" s="84">
        <f t="shared" si="2"/>
      </c>
      <c r="P35" s="84">
        <f t="shared" si="2"/>
      </c>
      <c r="Q35" s="84">
        <f t="shared" si="2"/>
      </c>
      <c r="R35" s="84">
        <f t="shared" si="2"/>
      </c>
      <c r="S35" s="84">
        <f t="shared" si="2"/>
      </c>
      <c r="T35" s="84">
        <f t="shared" si="2"/>
      </c>
      <c r="U35" s="8"/>
      <c r="V35" s="2"/>
    </row>
    <row r="36" spans="1:22" ht="30" customHeight="1">
      <c r="A36" s="2"/>
      <c r="B36" s="85"/>
      <c r="C36" s="86"/>
      <c r="D36" s="86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87"/>
      <c r="V36" s="2"/>
    </row>
    <row r="37" spans="1:22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ht="14.25" customHeight="1"/>
  </sheetData>
  <sheetProtection sheet="1" objects="1" scenarios="1"/>
  <mergeCells count="6">
    <mergeCell ref="D5:T5"/>
    <mergeCell ref="C6:C7"/>
    <mergeCell ref="D6:D7"/>
    <mergeCell ref="F6:H6"/>
    <mergeCell ref="I6:T6"/>
    <mergeCell ref="E36:T36"/>
  </mergeCells>
  <conditionalFormatting sqref="R34:T34">
    <cfRule type="containsBlanks" priority="1" dxfId="2">
      <formula>LEN(TRIM(R34))=0</formula>
    </cfRule>
    <cfRule type="cellIs" priority="2" dxfId="564" operator="lessThan" stopIfTrue="1">
      <formula>0</formula>
    </cfRule>
    <cfRule type="cellIs" priority="3" dxfId="565" operator="between" stopIfTrue="1">
      <formula>0</formula>
      <formula>0.05</formula>
    </cfRule>
    <cfRule type="cellIs" priority="4" dxfId="566" operator="greaterThan" stopIfTrue="1">
      <formula>0.05</formula>
    </cfRule>
  </conditionalFormatting>
  <conditionalFormatting sqref="I34:Q34">
    <cfRule type="containsBlanks" priority="5" dxfId="2">
      <formula>LEN(TRIM(I34))=0</formula>
    </cfRule>
    <cfRule type="cellIs" priority="6" dxfId="564" operator="lessThan" stopIfTrue="1">
      <formula>0</formula>
    </cfRule>
    <cfRule type="cellIs" priority="7" dxfId="565" operator="between" stopIfTrue="1">
      <formula>0</formula>
      <formula>0.05</formula>
    </cfRule>
    <cfRule type="cellIs" priority="8" dxfId="566" operator="greaterThan" stopIfTrue="1">
      <formula>0.05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V37"/>
  <sheetViews>
    <sheetView showGridLines="0" showRowColHeaders="0" zoomScale="85" zoomScaleNormal="85" zoomScalePageLayoutView="0" workbookViewId="0" topLeftCell="A1">
      <selection activeCell="W39" sqref="W39"/>
    </sheetView>
  </sheetViews>
  <sheetFormatPr defaultColWidth="9.140625" defaultRowHeight="15"/>
  <cols>
    <col min="1" max="1" width="5.7109375" style="0" customWidth="1"/>
    <col min="2" max="2" width="0.85546875" style="0" customWidth="1"/>
    <col min="3" max="3" width="9.7109375" style="0" customWidth="1"/>
    <col min="4" max="4" width="45.7109375" style="0" customWidth="1"/>
    <col min="5" max="5" width="15.00390625" style="0" customWidth="1"/>
    <col min="6" max="13" width="9.140625" style="0" customWidth="1"/>
    <col min="14" max="20" width="0" style="0" hidden="1" customWidth="1"/>
    <col min="21" max="21" width="0.85546875" style="0" customWidth="1"/>
  </cols>
  <sheetData>
    <row r="2" ht="21.75">
      <c r="B2" s="1" t="s">
        <v>0</v>
      </c>
    </row>
    <row r="3" spans="1:22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2"/>
    </row>
    <row r="5" spans="1:22" ht="21.75" customHeight="1">
      <c r="A5" s="2"/>
      <c r="B5" s="6"/>
      <c r="C5" s="7" t="s">
        <v>65</v>
      </c>
      <c r="D5" s="98" t="s">
        <v>66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  <c r="U5" s="8"/>
      <c r="V5" s="2"/>
    </row>
    <row r="6" spans="1:22" ht="15" customHeight="1">
      <c r="A6" s="2"/>
      <c r="B6" s="6"/>
      <c r="C6" s="101" t="s">
        <v>3</v>
      </c>
      <c r="D6" s="103" t="s">
        <v>4</v>
      </c>
      <c r="E6" s="9" t="s">
        <v>5</v>
      </c>
      <c r="F6" s="105" t="s">
        <v>6</v>
      </c>
      <c r="G6" s="106"/>
      <c r="H6" s="103"/>
      <c r="I6" s="107" t="s">
        <v>7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8"/>
      <c r="V6" s="2"/>
    </row>
    <row r="7" spans="1:22" ht="14.25" customHeight="1">
      <c r="A7" s="2"/>
      <c r="B7" s="6"/>
      <c r="C7" s="102"/>
      <c r="D7" s="104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/>
      <c r="O7" s="14"/>
      <c r="P7" s="14"/>
      <c r="Q7" s="14"/>
      <c r="R7" s="14"/>
      <c r="S7" s="14"/>
      <c r="T7" s="14"/>
      <c r="U7" s="15"/>
      <c r="V7" s="2"/>
    </row>
    <row r="8" spans="1:22" ht="14.25" customHeight="1">
      <c r="A8" s="2"/>
      <c r="B8" s="6"/>
      <c r="C8" s="16">
        <v>2146</v>
      </c>
      <c r="D8" s="17" t="s">
        <v>67</v>
      </c>
      <c r="E8" s="18">
        <v>15</v>
      </c>
      <c r="F8" s="19">
        <v>15</v>
      </c>
      <c r="G8" s="20">
        <v>14</v>
      </c>
      <c r="H8" s="20">
        <v>15</v>
      </c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8"/>
      <c r="V8" s="2"/>
    </row>
    <row r="9" spans="1:22" ht="14.25" customHeight="1">
      <c r="A9" s="2"/>
      <c r="B9" s="6"/>
      <c r="C9" s="23">
        <v>3034</v>
      </c>
      <c r="D9" s="24" t="s">
        <v>68</v>
      </c>
      <c r="E9" s="25">
        <v>15</v>
      </c>
      <c r="F9" s="26">
        <v>13</v>
      </c>
      <c r="G9" s="27">
        <v>13</v>
      </c>
      <c r="H9" s="27">
        <v>6</v>
      </c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8"/>
      <c r="V9" s="2"/>
    </row>
    <row r="10" spans="1:22" ht="14.25" customHeight="1">
      <c r="A10" s="2"/>
      <c r="B10" s="6"/>
      <c r="C10" s="23">
        <v>3348</v>
      </c>
      <c r="D10" s="24" t="s">
        <v>69</v>
      </c>
      <c r="E10" s="25">
        <v>25</v>
      </c>
      <c r="F10" s="26">
        <v>30</v>
      </c>
      <c r="G10" s="27">
        <v>21</v>
      </c>
      <c r="H10" s="27">
        <v>19</v>
      </c>
      <c r="I10" s="28"/>
      <c r="J10" s="3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8"/>
      <c r="V10" s="2"/>
    </row>
    <row r="11" spans="1:22" ht="14.25" hidden="1">
      <c r="A11" s="2"/>
      <c r="B11" s="6"/>
      <c r="C11" s="23"/>
      <c r="D11" s="24"/>
      <c r="E11" s="25"/>
      <c r="F11" s="26"/>
      <c r="G11" s="27"/>
      <c r="H11" s="27"/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8"/>
      <c r="V11" s="2"/>
    </row>
    <row r="12" spans="1:22" ht="14.25" hidden="1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8"/>
      <c r="V12" s="2"/>
    </row>
    <row r="13" spans="1:22" ht="14.25" hidden="1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8"/>
      <c r="V13" s="2"/>
    </row>
    <row r="14" spans="1:22" ht="14.25" hidden="1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8"/>
      <c r="V14" s="2"/>
    </row>
    <row r="15" spans="1:22" ht="14.25" hidden="1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8"/>
      <c r="V15" s="2"/>
    </row>
    <row r="16" spans="1:22" ht="14.25" hidden="1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8"/>
      <c r="V16" s="2"/>
    </row>
    <row r="17" spans="1:22" ht="14.25" hidden="1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8"/>
      <c r="V17" s="2"/>
    </row>
    <row r="18" spans="1:22" ht="14.25" hidden="1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8"/>
      <c r="V18" s="2"/>
    </row>
    <row r="19" spans="1:22" ht="14.25" hidden="1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8"/>
      <c r="V19" s="2"/>
    </row>
    <row r="20" spans="1:22" ht="14.25" hidden="1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8"/>
      <c r="V20" s="2"/>
    </row>
    <row r="21" spans="1:22" ht="14.25" hidden="1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8"/>
      <c r="V21" s="2"/>
    </row>
    <row r="22" spans="1:22" ht="14.25" hidden="1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8"/>
      <c r="V22" s="2"/>
    </row>
    <row r="23" spans="1:22" ht="14.25" hidden="1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8"/>
      <c r="V23" s="2"/>
    </row>
    <row r="24" spans="1:22" ht="14.25" hidden="1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8"/>
      <c r="V24" s="2"/>
    </row>
    <row r="25" spans="1:22" ht="14.25" hidden="1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8"/>
      <c r="V25" s="2"/>
    </row>
    <row r="26" spans="1:22" ht="14.25" hidden="1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8"/>
      <c r="V26" s="2"/>
    </row>
    <row r="27" spans="1:22" ht="14.25" hidden="1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8"/>
      <c r="V27" s="2"/>
    </row>
    <row r="28" spans="1:22" ht="14.25" hidden="1">
      <c r="A28" s="2"/>
      <c r="B28" s="6"/>
      <c r="C28" s="4"/>
      <c r="D28" s="41"/>
      <c r="E28" s="4"/>
      <c r="F28" s="42"/>
      <c r="G28" s="42"/>
      <c r="H28" s="42"/>
      <c r="I28" s="4"/>
      <c r="J28" s="4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15"/>
      <c r="V28" s="2"/>
    </row>
    <row r="29" spans="1:22" ht="15" customHeight="1">
      <c r="A29" s="2"/>
      <c r="B29" s="6"/>
      <c r="C29" s="5"/>
      <c r="D29" s="44" t="s">
        <v>18</v>
      </c>
      <c r="E29" s="45"/>
      <c r="F29" s="46">
        <f>SUM(F8:F27)</f>
        <v>58</v>
      </c>
      <c r="G29" s="47">
        <f>SUM(G8:G27)</f>
        <v>48</v>
      </c>
      <c r="H29" s="48">
        <f>SUM(H8:H27)</f>
        <v>40</v>
      </c>
      <c r="I29" s="46">
        <v>42</v>
      </c>
      <c r="J29" s="47">
        <v>46</v>
      </c>
      <c r="K29" s="47">
        <v>48</v>
      </c>
      <c r="L29" s="47">
        <v>42</v>
      </c>
      <c r="M29" s="47">
        <v>45</v>
      </c>
      <c r="N29" s="47"/>
      <c r="O29" s="47"/>
      <c r="P29" s="47"/>
      <c r="Q29" s="47"/>
      <c r="R29" s="47"/>
      <c r="S29" s="49"/>
      <c r="T29" s="49"/>
      <c r="U29" s="8"/>
      <c r="V29" s="2"/>
    </row>
    <row r="30" spans="1:22" ht="14.25" hidden="1">
      <c r="A30" s="2"/>
      <c r="B30" s="6"/>
      <c r="C30" s="15"/>
      <c r="D30" s="50" t="s">
        <v>19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8"/>
      <c r="V30" s="2"/>
    </row>
    <row r="31" spans="1:22" ht="4.5" customHeight="1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5"/>
      <c r="V31" s="2"/>
    </row>
    <row r="32" spans="1:22" ht="15" customHeight="1">
      <c r="A32" s="2"/>
      <c r="B32" s="6"/>
      <c r="C32" s="57"/>
      <c r="D32" s="61" t="s">
        <v>20</v>
      </c>
      <c r="E32" s="62">
        <f>SUM(E8:E27)</f>
        <v>55</v>
      </c>
      <c r="F32" s="63"/>
      <c r="G32" s="64"/>
      <c r="H32" s="65"/>
      <c r="I32" s="46">
        <v>55</v>
      </c>
      <c r="J32" s="47">
        <v>50</v>
      </c>
      <c r="K32" s="47">
        <v>50</v>
      </c>
      <c r="L32" s="47">
        <v>50</v>
      </c>
      <c r="M32" s="47">
        <v>50</v>
      </c>
      <c r="N32" s="47"/>
      <c r="O32" s="47"/>
      <c r="P32" s="47"/>
      <c r="Q32" s="47"/>
      <c r="R32" s="47"/>
      <c r="S32" s="47"/>
      <c r="T32" s="47"/>
      <c r="U32" s="8"/>
      <c r="V32" s="2"/>
    </row>
    <row r="33" spans="1:22" ht="15" customHeight="1">
      <c r="A33" s="2"/>
      <c r="B33" s="6"/>
      <c r="C33" s="57"/>
      <c r="D33" s="66" t="s">
        <v>21</v>
      </c>
      <c r="E33" s="67"/>
      <c r="F33" s="68"/>
      <c r="G33" s="69"/>
      <c r="H33" s="70"/>
      <c r="I33" s="71">
        <f aca="true" t="shared" si="0" ref="I33:T33">IF(I29="","",I32-I29)</f>
        <v>13</v>
      </c>
      <c r="J33" s="72">
        <f t="shared" si="0"/>
        <v>4</v>
      </c>
      <c r="K33" s="72">
        <f t="shared" si="0"/>
        <v>2</v>
      </c>
      <c r="L33" s="72">
        <f t="shared" si="0"/>
        <v>8</v>
      </c>
      <c r="M33" s="72">
        <f t="shared" si="0"/>
        <v>5</v>
      </c>
      <c r="N33" s="72">
        <f t="shared" si="0"/>
      </c>
      <c r="O33" s="72">
        <f t="shared" si="0"/>
      </c>
      <c r="P33" s="72">
        <f t="shared" si="0"/>
      </c>
      <c r="Q33" s="72">
        <f t="shared" si="0"/>
      </c>
      <c r="R33" s="72">
        <f t="shared" si="0"/>
      </c>
      <c r="S33" s="73">
        <f t="shared" si="0"/>
      </c>
      <c r="T33" s="73">
        <f t="shared" si="0"/>
      </c>
      <c r="U33" s="8"/>
      <c r="V33" s="2"/>
    </row>
    <row r="34" spans="1:22" ht="15" customHeight="1">
      <c r="A34" s="2"/>
      <c r="B34" s="6"/>
      <c r="C34" s="57"/>
      <c r="D34" s="66" t="s">
        <v>22</v>
      </c>
      <c r="E34" s="74"/>
      <c r="F34" s="75"/>
      <c r="G34" s="76"/>
      <c r="H34" s="77"/>
      <c r="I34" s="78">
        <f>IF(I32="","",I33/I32)</f>
        <v>0.23636363636363636</v>
      </c>
      <c r="J34" s="79">
        <f aca="true" t="shared" si="1" ref="J34:T34">IF(J32="","",J33/J32)</f>
        <v>0.08</v>
      </c>
      <c r="K34" s="79">
        <f t="shared" si="1"/>
        <v>0.04</v>
      </c>
      <c r="L34" s="79">
        <f t="shared" si="1"/>
        <v>0.16</v>
      </c>
      <c r="M34" s="79">
        <f t="shared" si="1"/>
        <v>0.1</v>
      </c>
      <c r="N34" s="79">
        <f t="shared" si="1"/>
      </c>
      <c r="O34" s="79">
        <f t="shared" si="1"/>
      </c>
      <c r="P34" s="79">
        <f t="shared" si="1"/>
      </c>
      <c r="Q34" s="79">
        <f t="shared" si="1"/>
      </c>
      <c r="R34" s="79">
        <f t="shared" si="1"/>
      </c>
      <c r="S34" s="79">
        <f t="shared" si="1"/>
      </c>
      <c r="T34" s="79">
        <f t="shared" si="1"/>
      </c>
      <c r="U34" s="8"/>
      <c r="V34" s="2"/>
    </row>
    <row r="35" spans="1:22" ht="15" customHeight="1">
      <c r="A35" s="2"/>
      <c r="B35" s="6"/>
      <c r="C35" s="57"/>
      <c r="D35" s="80" t="s">
        <v>23</v>
      </c>
      <c r="E35" s="81"/>
      <c r="F35" s="52"/>
      <c r="G35" s="53"/>
      <c r="H35" s="82"/>
      <c r="I35" s="83">
        <f aca="true" t="shared" si="2" ref="I35:T35">IF(I29="","",I33/30)</f>
        <v>0.43333333333333335</v>
      </c>
      <c r="J35" s="84">
        <f t="shared" si="2"/>
        <v>0.13333333333333333</v>
      </c>
      <c r="K35" s="84">
        <f t="shared" si="2"/>
        <v>0.06666666666666667</v>
      </c>
      <c r="L35" s="84">
        <f t="shared" si="2"/>
        <v>0.26666666666666666</v>
      </c>
      <c r="M35" s="84">
        <f t="shared" si="2"/>
        <v>0.16666666666666666</v>
      </c>
      <c r="N35" s="84">
        <f t="shared" si="2"/>
      </c>
      <c r="O35" s="84">
        <f t="shared" si="2"/>
      </c>
      <c r="P35" s="84">
        <f t="shared" si="2"/>
      </c>
      <c r="Q35" s="84">
        <f t="shared" si="2"/>
      </c>
      <c r="R35" s="84">
        <f t="shared" si="2"/>
      </c>
      <c r="S35" s="84">
        <f t="shared" si="2"/>
      </c>
      <c r="T35" s="84">
        <f t="shared" si="2"/>
      </c>
      <c r="U35" s="8"/>
      <c r="V35" s="2"/>
    </row>
    <row r="36" spans="1:22" ht="30" customHeight="1">
      <c r="A36" s="2"/>
      <c r="B36" s="85"/>
      <c r="C36" s="86"/>
      <c r="D36" s="86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87"/>
      <c r="V36" s="2"/>
    </row>
    <row r="37" spans="1:22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ht="14.25" customHeight="1"/>
  </sheetData>
  <sheetProtection sheet="1" objects="1" scenarios="1"/>
  <mergeCells count="6">
    <mergeCell ref="D5:T5"/>
    <mergeCell ref="C6:C7"/>
    <mergeCell ref="D6:D7"/>
    <mergeCell ref="F6:H6"/>
    <mergeCell ref="I6:T6"/>
    <mergeCell ref="E36:T36"/>
  </mergeCells>
  <conditionalFormatting sqref="R34:T34">
    <cfRule type="containsBlanks" priority="1" dxfId="2">
      <formula>LEN(TRIM(R34))=0</formula>
    </cfRule>
    <cfRule type="cellIs" priority="2" dxfId="564" operator="lessThan" stopIfTrue="1">
      <formula>0</formula>
    </cfRule>
    <cfRule type="cellIs" priority="3" dxfId="565" operator="between" stopIfTrue="1">
      <formula>0</formula>
      <formula>0.05</formula>
    </cfRule>
    <cfRule type="cellIs" priority="4" dxfId="566" operator="greaterThan" stopIfTrue="1">
      <formula>0.05</formula>
    </cfRule>
  </conditionalFormatting>
  <conditionalFormatting sqref="I34:Q34">
    <cfRule type="containsBlanks" priority="5" dxfId="2">
      <formula>LEN(TRIM(I34))=0</formula>
    </cfRule>
    <cfRule type="cellIs" priority="6" dxfId="564" operator="lessThan" stopIfTrue="1">
      <formula>0</formula>
    </cfRule>
    <cfRule type="cellIs" priority="7" dxfId="565" operator="between" stopIfTrue="1">
      <formula>0</formula>
      <formula>0.05</formula>
    </cfRule>
    <cfRule type="cellIs" priority="8" dxfId="566" operator="greaterThan" stopIfTrue="1">
      <formula>0.05</formula>
    </cfRule>
  </conditionalFormatting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A2:V37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0.85546875" style="0" customWidth="1"/>
    <col min="3" max="3" width="9.7109375" style="0" customWidth="1"/>
    <col min="4" max="4" width="45.7109375" style="0" customWidth="1"/>
    <col min="5" max="5" width="15.00390625" style="0" customWidth="1"/>
    <col min="6" max="13" width="9.140625" style="0" customWidth="1"/>
    <col min="14" max="20" width="0" style="0" hidden="1" customWidth="1"/>
    <col min="21" max="21" width="0.85546875" style="0" customWidth="1"/>
  </cols>
  <sheetData>
    <row r="2" ht="21.75">
      <c r="B2" s="1" t="s">
        <v>0</v>
      </c>
    </row>
    <row r="3" spans="1:22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2"/>
    </row>
    <row r="5" spans="1:22" ht="21.75" customHeight="1">
      <c r="A5" s="2"/>
      <c r="B5" s="6"/>
      <c r="C5" s="7" t="s">
        <v>567</v>
      </c>
      <c r="D5" s="98" t="s">
        <v>568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  <c r="U5" s="8"/>
      <c r="V5" s="2"/>
    </row>
    <row r="6" spans="1:22" ht="15" customHeight="1">
      <c r="A6" s="2"/>
      <c r="B6" s="6"/>
      <c r="C6" s="101" t="s">
        <v>3</v>
      </c>
      <c r="D6" s="103" t="s">
        <v>4</v>
      </c>
      <c r="E6" s="9" t="s">
        <v>5</v>
      </c>
      <c r="F6" s="105" t="s">
        <v>6</v>
      </c>
      <c r="G6" s="106"/>
      <c r="H6" s="103"/>
      <c r="I6" s="107" t="s">
        <v>7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8"/>
      <c r="V6" s="2"/>
    </row>
    <row r="7" spans="1:22" ht="14.25" customHeight="1">
      <c r="A7" s="2"/>
      <c r="B7" s="6"/>
      <c r="C7" s="102"/>
      <c r="D7" s="104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/>
      <c r="O7" s="14"/>
      <c r="P7" s="14"/>
      <c r="Q7" s="14"/>
      <c r="R7" s="14"/>
      <c r="S7" s="14"/>
      <c r="T7" s="14"/>
      <c r="U7" s="15"/>
      <c r="V7" s="2"/>
    </row>
    <row r="8" spans="1:22" ht="14.25" customHeight="1">
      <c r="A8" s="2"/>
      <c r="B8" s="6"/>
      <c r="C8" s="16">
        <v>2223</v>
      </c>
      <c r="D8" s="17" t="s">
        <v>569</v>
      </c>
      <c r="E8" s="18">
        <v>10</v>
      </c>
      <c r="F8" s="19">
        <v>10</v>
      </c>
      <c r="G8" s="20">
        <v>8</v>
      </c>
      <c r="H8" s="20">
        <v>8</v>
      </c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8"/>
      <c r="V8" s="2"/>
    </row>
    <row r="9" spans="1:22" ht="14.25" hidden="1">
      <c r="A9" s="2"/>
      <c r="B9" s="6"/>
      <c r="C9" s="23"/>
      <c r="D9" s="24"/>
      <c r="E9" s="25"/>
      <c r="F9" s="26"/>
      <c r="G9" s="27"/>
      <c r="H9" s="27"/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8"/>
      <c r="V9" s="2"/>
    </row>
    <row r="10" spans="1:22" ht="14.25" hidden="1">
      <c r="A10" s="2"/>
      <c r="B10" s="6"/>
      <c r="C10" s="23"/>
      <c r="D10" s="24"/>
      <c r="E10" s="25"/>
      <c r="F10" s="26"/>
      <c r="G10" s="27"/>
      <c r="H10" s="27"/>
      <c r="I10" s="28"/>
      <c r="J10" s="3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8"/>
      <c r="V10" s="2"/>
    </row>
    <row r="11" spans="1:22" ht="14.25" hidden="1">
      <c r="A11" s="2"/>
      <c r="B11" s="6"/>
      <c r="C11" s="23"/>
      <c r="D11" s="24"/>
      <c r="E11" s="25"/>
      <c r="F11" s="26"/>
      <c r="G11" s="27"/>
      <c r="H11" s="27"/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8"/>
      <c r="V11" s="2"/>
    </row>
    <row r="12" spans="1:22" ht="14.25" hidden="1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8"/>
      <c r="V12" s="2"/>
    </row>
    <row r="13" spans="1:22" ht="14.25" hidden="1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8"/>
      <c r="V13" s="2"/>
    </row>
    <row r="14" spans="1:22" ht="14.25" hidden="1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8"/>
      <c r="V14" s="2"/>
    </row>
    <row r="15" spans="1:22" ht="14.25" hidden="1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8"/>
      <c r="V15" s="2"/>
    </row>
    <row r="16" spans="1:22" ht="14.25" hidden="1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8"/>
      <c r="V16" s="2"/>
    </row>
    <row r="17" spans="1:22" ht="14.25" hidden="1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8"/>
      <c r="V17" s="2"/>
    </row>
    <row r="18" spans="1:22" ht="14.25" hidden="1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8"/>
      <c r="V18" s="2"/>
    </row>
    <row r="19" spans="1:22" ht="14.25" hidden="1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8"/>
      <c r="V19" s="2"/>
    </row>
    <row r="20" spans="1:22" ht="14.25" hidden="1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8"/>
      <c r="V20" s="2"/>
    </row>
    <row r="21" spans="1:22" ht="14.25" hidden="1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8"/>
      <c r="V21" s="2"/>
    </row>
    <row r="22" spans="1:22" ht="14.25" hidden="1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8"/>
      <c r="V22" s="2"/>
    </row>
    <row r="23" spans="1:22" ht="14.25" hidden="1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8"/>
      <c r="V23" s="2"/>
    </row>
    <row r="24" spans="1:22" ht="14.25" hidden="1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8"/>
      <c r="V24" s="2"/>
    </row>
    <row r="25" spans="1:22" ht="14.25" hidden="1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8"/>
      <c r="V25" s="2"/>
    </row>
    <row r="26" spans="1:22" ht="14.25" hidden="1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8"/>
      <c r="V26" s="2"/>
    </row>
    <row r="27" spans="1:22" ht="14.25" hidden="1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8"/>
      <c r="V27" s="2"/>
    </row>
    <row r="28" spans="1:22" ht="14.25" hidden="1">
      <c r="A28" s="2"/>
      <c r="B28" s="6"/>
      <c r="C28" s="4"/>
      <c r="D28" s="41"/>
      <c r="E28" s="4"/>
      <c r="F28" s="42"/>
      <c r="G28" s="42"/>
      <c r="H28" s="42"/>
      <c r="I28" s="4"/>
      <c r="J28" s="4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15"/>
      <c r="V28" s="2"/>
    </row>
    <row r="29" spans="1:22" ht="15" customHeight="1">
      <c r="A29" s="2"/>
      <c r="B29" s="6"/>
      <c r="C29" s="5"/>
      <c r="D29" s="44" t="s">
        <v>18</v>
      </c>
      <c r="E29" s="45"/>
      <c r="F29" s="46">
        <f>SUM(F8:F27)</f>
        <v>10</v>
      </c>
      <c r="G29" s="47">
        <f>SUM(G8:G27)</f>
        <v>8</v>
      </c>
      <c r="H29" s="48">
        <f>SUM(H8:H27)</f>
        <v>8</v>
      </c>
      <c r="I29" s="46">
        <v>8</v>
      </c>
      <c r="J29" s="47">
        <v>8</v>
      </c>
      <c r="K29" s="47">
        <v>8</v>
      </c>
      <c r="L29" s="47">
        <v>8</v>
      </c>
      <c r="M29" s="47">
        <v>8</v>
      </c>
      <c r="N29" s="47"/>
      <c r="O29" s="47"/>
      <c r="P29" s="47"/>
      <c r="Q29" s="47"/>
      <c r="R29" s="47"/>
      <c r="S29" s="49"/>
      <c r="T29" s="49"/>
      <c r="U29" s="8"/>
      <c r="V29" s="2"/>
    </row>
    <row r="30" spans="1:22" ht="14.25" hidden="1">
      <c r="A30" s="2"/>
      <c r="B30" s="6"/>
      <c r="C30" s="15"/>
      <c r="D30" s="50" t="s">
        <v>19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8"/>
      <c r="V30" s="2"/>
    </row>
    <row r="31" spans="1:22" ht="4.5" customHeight="1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5"/>
      <c r="V31" s="2"/>
    </row>
    <row r="32" spans="1:22" ht="15" customHeight="1">
      <c r="A32" s="2"/>
      <c r="B32" s="6"/>
      <c r="C32" s="57"/>
      <c r="D32" s="61" t="s">
        <v>20</v>
      </c>
      <c r="E32" s="62">
        <f>SUM(E8:E27)</f>
        <v>10</v>
      </c>
      <c r="F32" s="63"/>
      <c r="G32" s="64"/>
      <c r="H32" s="65"/>
      <c r="I32" s="46">
        <v>10</v>
      </c>
      <c r="J32" s="47">
        <v>10</v>
      </c>
      <c r="K32" s="47">
        <v>10</v>
      </c>
      <c r="L32" s="47">
        <v>10</v>
      </c>
      <c r="M32" s="47">
        <v>10</v>
      </c>
      <c r="N32" s="47"/>
      <c r="O32" s="47"/>
      <c r="P32" s="47"/>
      <c r="Q32" s="47"/>
      <c r="R32" s="47"/>
      <c r="S32" s="47"/>
      <c r="T32" s="47"/>
      <c r="U32" s="8"/>
      <c r="V32" s="2"/>
    </row>
    <row r="33" spans="1:22" ht="15" customHeight="1">
      <c r="A33" s="2"/>
      <c r="B33" s="6"/>
      <c r="C33" s="57"/>
      <c r="D33" s="66" t="s">
        <v>21</v>
      </c>
      <c r="E33" s="67"/>
      <c r="F33" s="68"/>
      <c r="G33" s="69"/>
      <c r="H33" s="70"/>
      <c r="I33" s="71">
        <f aca="true" t="shared" si="0" ref="I33:T33">IF(I29="","",I32-I29)</f>
        <v>2</v>
      </c>
      <c r="J33" s="72">
        <f t="shared" si="0"/>
        <v>2</v>
      </c>
      <c r="K33" s="72">
        <f t="shared" si="0"/>
        <v>2</v>
      </c>
      <c r="L33" s="72">
        <f t="shared" si="0"/>
        <v>2</v>
      </c>
      <c r="M33" s="72">
        <f t="shared" si="0"/>
        <v>2</v>
      </c>
      <c r="N33" s="72">
        <f t="shared" si="0"/>
      </c>
      <c r="O33" s="72">
        <f t="shared" si="0"/>
      </c>
      <c r="P33" s="72">
        <f t="shared" si="0"/>
      </c>
      <c r="Q33" s="72">
        <f t="shared" si="0"/>
      </c>
      <c r="R33" s="72">
        <f t="shared" si="0"/>
      </c>
      <c r="S33" s="73">
        <f t="shared" si="0"/>
      </c>
      <c r="T33" s="73">
        <f t="shared" si="0"/>
      </c>
      <c r="U33" s="8"/>
      <c r="V33" s="2"/>
    </row>
    <row r="34" spans="1:22" ht="15" customHeight="1">
      <c r="A34" s="2"/>
      <c r="B34" s="6"/>
      <c r="C34" s="57"/>
      <c r="D34" s="66" t="s">
        <v>22</v>
      </c>
      <c r="E34" s="74"/>
      <c r="F34" s="75"/>
      <c r="G34" s="76"/>
      <c r="H34" s="77"/>
      <c r="I34" s="78">
        <f>IF(I32="","",I33/I32)</f>
        <v>0.2</v>
      </c>
      <c r="J34" s="79">
        <f aca="true" t="shared" si="1" ref="J34:T34">IF(J32="","",J33/J32)</f>
        <v>0.2</v>
      </c>
      <c r="K34" s="79">
        <f t="shared" si="1"/>
        <v>0.2</v>
      </c>
      <c r="L34" s="79">
        <f t="shared" si="1"/>
        <v>0.2</v>
      </c>
      <c r="M34" s="79">
        <f t="shared" si="1"/>
        <v>0.2</v>
      </c>
      <c r="N34" s="79">
        <f t="shared" si="1"/>
      </c>
      <c r="O34" s="79">
        <f t="shared" si="1"/>
      </c>
      <c r="P34" s="79">
        <f t="shared" si="1"/>
      </c>
      <c r="Q34" s="79">
        <f t="shared" si="1"/>
      </c>
      <c r="R34" s="79">
        <f t="shared" si="1"/>
      </c>
      <c r="S34" s="79">
        <f t="shared" si="1"/>
      </c>
      <c r="T34" s="79">
        <f t="shared" si="1"/>
      </c>
      <c r="U34" s="8"/>
      <c r="V34" s="2"/>
    </row>
    <row r="35" spans="1:22" ht="15" customHeight="1">
      <c r="A35" s="2"/>
      <c r="B35" s="6"/>
      <c r="C35" s="57"/>
      <c r="D35" s="80" t="s">
        <v>23</v>
      </c>
      <c r="E35" s="81"/>
      <c r="F35" s="52"/>
      <c r="G35" s="53"/>
      <c r="H35" s="82"/>
      <c r="I35" s="83">
        <f aca="true" t="shared" si="2" ref="I35:T35">IF(I29="","",I33/30)</f>
        <v>0.06666666666666667</v>
      </c>
      <c r="J35" s="84">
        <f t="shared" si="2"/>
        <v>0.06666666666666667</v>
      </c>
      <c r="K35" s="84">
        <f t="shared" si="2"/>
        <v>0.06666666666666667</v>
      </c>
      <c r="L35" s="84">
        <f t="shared" si="2"/>
        <v>0.06666666666666667</v>
      </c>
      <c r="M35" s="84">
        <f t="shared" si="2"/>
        <v>0.06666666666666667</v>
      </c>
      <c r="N35" s="84">
        <f t="shared" si="2"/>
      </c>
      <c r="O35" s="84">
        <f t="shared" si="2"/>
      </c>
      <c r="P35" s="84">
        <f t="shared" si="2"/>
      </c>
      <c r="Q35" s="84">
        <f t="shared" si="2"/>
      </c>
      <c r="R35" s="84">
        <f t="shared" si="2"/>
      </c>
      <c r="S35" s="84">
        <f t="shared" si="2"/>
      </c>
      <c r="T35" s="84">
        <f t="shared" si="2"/>
      </c>
      <c r="U35" s="8"/>
      <c r="V35" s="2"/>
    </row>
    <row r="36" spans="1:22" ht="30" customHeight="1">
      <c r="A36" s="2"/>
      <c r="B36" s="85"/>
      <c r="C36" s="86"/>
      <c r="D36" s="86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87"/>
      <c r="V36" s="2"/>
    </row>
    <row r="37" spans="1:22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ht="14.25" customHeight="1"/>
  </sheetData>
  <sheetProtection sheet="1" objects="1" scenarios="1"/>
  <mergeCells count="6">
    <mergeCell ref="D5:T5"/>
    <mergeCell ref="C6:C7"/>
    <mergeCell ref="D6:D7"/>
    <mergeCell ref="F6:H6"/>
    <mergeCell ref="I6:T6"/>
    <mergeCell ref="E36:T36"/>
  </mergeCells>
  <conditionalFormatting sqref="R34:T34">
    <cfRule type="containsBlanks" priority="1" dxfId="2">
      <formula>LEN(TRIM(R34))=0</formula>
    </cfRule>
    <cfRule type="cellIs" priority="2" dxfId="564" operator="lessThan" stopIfTrue="1">
      <formula>0</formula>
    </cfRule>
    <cfRule type="cellIs" priority="3" dxfId="565" operator="between" stopIfTrue="1">
      <formula>0</formula>
      <formula>0.05</formula>
    </cfRule>
    <cfRule type="cellIs" priority="4" dxfId="566" operator="greaterThan" stopIfTrue="1">
      <formula>0.05</formula>
    </cfRule>
  </conditionalFormatting>
  <conditionalFormatting sqref="I34:Q34">
    <cfRule type="containsBlanks" priority="5" dxfId="2">
      <formula>LEN(TRIM(I34))=0</formula>
    </cfRule>
    <cfRule type="cellIs" priority="6" dxfId="564" operator="lessThan" stopIfTrue="1">
      <formula>0</formula>
    </cfRule>
    <cfRule type="cellIs" priority="7" dxfId="565" operator="between" stopIfTrue="1">
      <formula>0</formula>
      <formula>0.05</formula>
    </cfRule>
    <cfRule type="cellIs" priority="8" dxfId="566" operator="greaterThan" stopIfTrue="1">
      <formula>0.05</formula>
    </cfRule>
  </conditionalFormatting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2:V37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0.85546875" style="0" customWidth="1"/>
    <col min="3" max="3" width="9.7109375" style="0" customWidth="1"/>
    <col min="4" max="4" width="45.7109375" style="0" customWidth="1"/>
    <col min="5" max="5" width="15.00390625" style="0" customWidth="1"/>
    <col min="6" max="13" width="9.140625" style="0" customWidth="1"/>
    <col min="14" max="20" width="0" style="0" hidden="1" customWidth="1"/>
    <col min="21" max="21" width="0.85546875" style="0" customWidth="1"/>
  </cols>
  <sheetData>
    <row r="2" ht="21.75">
      <c r="B2" s="1" t="s">
        <v>0</v>
      </c>
    </row>
    <row r="3" spans="1:22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2"/>
    </row>
    <row r="5" spans="1:22" ht="21.75" customHeight="1">
      <c r="A5" s="2"/>
      <c r="B5" s="6"/>
      <c r="C5" s="7" t="s">
        <v>570</v>
      </c>
      <c r="D5" s="98" t="s">
        <v>571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  <c r="U5" s="8"/>
      <c r="V5" s="2"/>
    </row>
    <row r="6" spans="1:22" ht="15" customHeight="1">
      <c r="A6" s="2"/>
      <c r="B6" s="6"/>
      <c r="C6" s="101" t="s">
        <v>3</v>
      </c>
      <c r="D6" s="103" t="s">
        <v>4</v>
      </c>
      <c r="E6" s="9" t="s">
        <v>5</v>
      </c>
      <c r="F6" s="105" t="s">
        <v>6</v>
      </c>
      <c r="G6" s="106"/>
      <c r="H6" s="103"/>
      <c r="I6" s="107" t="s">
        <v>7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8"/>
      <c r="V6" s="2"/>
    </row>
    <row r="7" spans="1:22" ht="14.25" customHeight="1">
      <c r="A7" s="2"/>
      <c r="B7" s="6"/>
      <c r="C7" s="102"/>
      <c r="D7" s="104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/>
      <c r="O7" s="14"/>
      <c r="P7" s="14"/>
      <c r="Q7" s="14"/>
      <c r="R7" s="14"/>
      <c r="S7" s="14"/>
      <c r="T7" s="14"/>
      <c r="U7" s="15"/>
      <c r="V7" s="2"/>
    </row>
    <row r="8" spans="1:22" ht="14.25" customHeight="1">
      <c r="A8" s="2"/>
      <c r="B8" s="6"/>
      <c r="C8" s="16">
        <v>2386</v>
      </c>
      <c r="D8" s="17" t="s">
        <v>572</v>
      </c>
      <c r="E8" s="18">
        <v>60</v>
      </c>
      <c r="F8" s="19">
        <v>59</v>
      </c>
      <c r="G8" s="20">
        <v>56</v>
      </c>
      <c r="H8" s="20">
        <v>59</v>
      </c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8"/>
      <c r="V8" s="2"/>
    </row>
    <row r="9" spans="1:22" ht="14.25" customHeight="1">
      <c r="A9" s="2"/>
      <c r="B9" s="6"/>
      <c r="C9" s="23">
        <v>3011</v>
      </c>
      <c r="D9" s="24" t="s">
        <v>573</v>
      </c>
      <c r="E9" s="25">
        <v>30</v>
      </c>
      <c r="F9" s="26">
        <v>29</v>
      </c>
      <c r="G9" s="27">
        <v>30</v>
      </c>
      <c r="H9" s="27">
        <v>30</v>
      </c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8"/>
      <c r="V9" s="2"/>
    </row>
    <row r="10" spans="1:22" ht="28.5" customHeight="1">
      <c r="A10" s="2"/>
      <c r="B10" s="6"/>
      <c r="C10" s="23">
        <v>3306</v>
      </c>
      <c r="D10" s="24" t="s">
        <v>574</v>
      </c>
      <c r="E10" s="25">
        <v>15</v>
      </c>
      <c r="F10" s="26">
        <v>15</v>
      </c>
      <c r="G10" s="27">
        <v>13</v>
      </c>
      <c r="H10" s="27">
        <v>14</v>
      </c>
      <c r="I10" s="28"/>
      <c r="J10" s="3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8"/>
      <c r="V10" s="2"/>
    </row>
    <row r="11" spans="1:22" ht="14.25" hidden="1">
      <c r="A11" s="2"/>
      <c r="B11" s="6"/>
      <c r="C11" s="23"/>
      <c r="D11" s="24"/>
      <c r="E11" s="25"/>
      <c r="F11" s="26"/>
      <c r="G11" s="27"/>
      <c r="H11" s="27"/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8"/>
      <c r="V11" s="2"/>
    </row>
    <row r="12" spans="1:22" ht="14.25" hidden="1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8"/>
      <c r="V12" s="2"/>
    </row>
    <row r="13" spans="1:22" ht="14.25" hidden="1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8"/>
      <c r="V13" s="2"/>
    </row>
    <row r="14" spans="1:22" ht="14.25" hidden="1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8"/>
      <c r="V14" s="2"/>
    </row>
    <row r="15" spans="1:22" ht="14.25" hidden="1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8"/>
      <c r="V15" s="2"/>
    </row>
    <row r="16" spans="1:22" ht="14.25" hidden="1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8"/>
      <c r="V16" s="2"/>
    </row>
    <row r="17" spans="1:22" ht="14.25" hidden="1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8"/>
      <c r="V17" s="2"/>
    </row>
    <row r="18" spans="1:22" ht="14.25" hidden="1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8"/>
      <c r="V18" s="2"/>
    </row>
    <row r="19" spans="1:22" ht="14.25" hidden="1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8"/>
      <c r="V19" s="2"/>
    </row>
    <row r="20" spans="1:22" ht="14.25" hidden="1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8"/>
      <c r="V20" s="2"/>
    </row>
    <row r="21" spans="1:22" ht="14.25" hidden="1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8"/>
      <c r="V21" s="2"/>
    </row>
    <row r="22" spans="1:22" ht="14.25" hidden="1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8"/>
      <c r="V22" s="2"/>
    </row>
    <row r="23" spans="1:22" ht="14.25" hidden="1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8"/>
      <c r="V23" s="2"/>
    </row>
    <row r="24" spans="1:22" ht="14.25" hidden="1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8"/>
      <c r="V24" s="2"/>
    </row>
    <row r="25" spans="1:22" ht="14.25" hidden="1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8"/>
      <c r="V25" s="2"/>
    </row>
    <row r="26" spans="1:22" ht="14.25" hidden="1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8"/>
      <c r="V26" s="2"/>
    </row>
    <row r="27" spans="1:22" ht="14.25" hidden="1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8"/>
      <c r="V27" s="2"/>
    </row>
    <row r="28" spans="1:22" ht="14.25" hidden="1">
      <c r="A28" s="2"/>
      <c r="B28" s="6"/>
      <c r="C28" s="4"/>
      <c r="D28" s="41"/>
      <c r="E28" s="4"/>
      <c r="F28" s="42"/>
      <c r="G28" s="42"/>
      <c r="H28" s="42"/>
      <c r="I28" s="4"/>
      <c r="J28" s="4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15"/>
      <c r="V28" s="2"/>
    </row>
    <row r="29" spans="1:22" ht="15" customHeight="1">
      <c r="A29" s="2"/>
      <c r="B29" s="6"/>
      <c r="C29" s="5"/>
      <c r="D29" s="44" t="s">
        <v>18</v>
      </c>
      <c r="E29" s="45"/>
      <c r="F29" s="46">
        <f>SUM(F8:F27)</f>
        <v>103</v>
      </c>
      <c r="G29" s="47">
        <f>SUM(G8:G27)</f>
        <v>99</v>
      </c>
      <c r="H29" s="48">
        <f>SUM(H8:H27)</f>
        <v>103</v>
      </c>
      <c r="I29" s="46">
        <v>107</v>
      </c>
      <c r="J29" s="47">
        <v>118</v>
      </c>
      <c r="K29" s="47">
        <v>118</v>
      </c>
      <c r="L29" s="47">
        <v>129</v>
      </c>
      <c r="M29" s="47">
        <v>125</v>
      </c>
      <c r="N29" s="47"/>
      <c r="O29" s="47"/>
      <c r="P29" s="47"/>
      <c r="Q29" s="47"/>
      <c r="R29" s="47"/>
      <c r="S29" s="49"/>
      <c r="T29" s="49"/>
      <c r="U29" s="8"/>
      <c r="V29" s="2"/>
    </row>
    <row r="30" spans="1:22" ht="14.25" hidden="1">
      <c r="A30" s="2"/>
      <c r="B30" s="6"/>
      <c r="C30" s="15"/>
      <c r="D30" s="50" t="s">
        <v>19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8"/>
      <c r="V30" s="2"/>
    </row>
    <row r="31" spans="1:22" ht="4.5" customHeight="1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5"/>
      <c r="V31" s="2"/>
    </row>
    <row r="32" spans="1:22" ht="15" customHeight="1">
      <c r="A32" s="2"/>
      <c r="B32" s="6"/>
      <c r="C32" s="57"/>
      <c r="D32" s="61" t="s">
        <v>20</v>
      </c>
      <c r="E32" s="62">
        <f>SUM(E8:E27)</f>
        <v>105</v>
      </c>
      <c r="F32" s="63"/>
      <c r="G32" s="64"/>
      <c r="H32" s="65"/>
      <c r="I32" s="46">
        <v>105</v>
      </c>
      <c r="J32" s="47">
        <v>105</v>
      </c>
      <c r="K32" s="47">
        <v>105</v>
      </c>
      <c r="L32" s="47">
        <v>105</v>
      </c>
      <c r="M32" s="47">
        <v>105</v>
      </c>
      <c r="N32" s="47"/>
      <c r="O32" s="47"/>
      <c r="P32" s="47"/>
      <c r="Q32" s="47"/>
      <c r="R32" s="47"/>
      <c r="S32" s="47"/>
      <c r="T32" s="47"/>
      <c r="U32" s="8"/>
      <c r="V32" s="2"/>
    </row>
    <row r="33" spans="1:22" ht="15" customHeight="1">
      <c r="A33" s="2"/>
      <c r="B33" s="6"/>
      <c r="C33" s="57"/>
      <c r="D33" s="66" t="s">
        <v>21</v>
      </c>
      <c r="E33" s="67"/>
      <c r="F33" s="68"/>
      <c r="G33" s="69"/>
      <c r="H33" s="70"/>
      <c r="I33" s="71">
        <f aca="true" t="shared" si="0" ref="I33:T33">IF(I29="","",I32-I29)</f>
        <v>-2</v>
      </c>
      <c r="J33" s="72">
        <f t="shared" si="0"/>
        <v>-13</v>
      </c>
      <c r="K33" s="72">
        <f t="shared" si="0"/>
        <v>-13</v>
      </c>
      <c r="L33" s="72">
        <f t="shared" si="0"/>
        <v>-24</v>
      </c>
      <c r="M33" s="72">
        <f t="shared" si="0"/>
        <v>-20</v>
      </c>
      <c r="N33" s="72">
        <f t="shared" si="0"/>
      </c>
      <c r="O33" s="72">
        <f t="shared" si="0"/>
      </c>
      <c r="P33" s="72">
        <f t="shared" si="0"/>
      </c>
      <c r="Q33" s="72">
        <f t="shared" si="0"/>
      </c>
      <c r="R33" s="72">
        <f t="shared" si="0"/>
      </c>
      <c r="S33" s="73">
        <f t="shared" si="0"/>
      </c>
      <c r="T33" s="73">
        <f t="shared" si="0"/>
      </c>
      <c r="U33" s="8"/>
      <c r="V33" s="2"/>
    </row>
    <row r="34" spans="1:22" ht="15" customHeight="1">
      <c r="A34" s="2"/>
      <c r="B34" s="6"/>
      <c r="C34" s="57"/>
      <c r="D34" s="66" t="s">
        <v>22</v>
      </c>
      <c r="E34" s="74"/>
      <c r="F34" s="75"/>
      <c r="G34" s="76"/>
      <c r="H34" s="77"/>
      <c r="I34" s="78">
        <f>IF(I32="","",I33/I32)</f>
        <v>-0.01904761904761905</v>
      </c>
      <c r="J34" s="79">
        <f aca="true" t="shared" si="1" ref="J34:T34">IF(J32="","",J33/J32)</f>
        <v>-0.12380952380952381</v>
      </c>
      <c r="K34" s="79">
        <f t="shared" si="1"/>
        <v>-0.12380952380952381</v>
      </c>
      <c r="L34" s="79">
        <f t="shared" si="1"/>
        <v>-0.22857142857142856</v>
      </c>
      <c r="M34" s="79">
        <f t="shared" si="1"/>
        <v>-0.19047619047619047</v>
      </c>
      <c r="N34" s="79">
        <f t="shared" si="1"/>
      </c>
      <c r="O34" s="79">
        <f t="shared" si="1"/>
      </c>
      <c r="P34" s="79">
        <f t="shared" si="1"/>
      </c>
      <c r="Q34" s="79">
        <f t="shared" si="1"/>
      </c>
      <c r="R34" s="79">
        <f t="shared" si="1"/>
      </c>
      <c r="S34" s="79">
        <f t="shared" si="1"/>
      </c>
      <c r="T34" s="79">
        <f t="shared" si="1"/>
      </c>
      <c r="U34" s="8"/>
      <c r="V34" s="2"/>
    </row>
    <row r="35" spans="1:22" ht="15" customHeight="1">
      <c r="A35" s="2"/>
      <c r="B35" s="6"/>
      <c r="C35" s="57"/>
      <c r="D35" s="80" t="s">
        <v>23</v>
      </c>
      <c r="E35" s="81"/>
      <c r="F35" s="52"/>
      <c r="G35" s="53"/>
      <c r="H35" s="82"/>
      <c r="I35" s="83">
        <f aca="true" t="shared" si="2" ref="I35:T35">IF(I29="","",I33/30)</f>
        <v>-0.06666666666666667</v>
      </c>
      <c r="J35" s="84">
        <f t="shared" si="2"/>
        <v>-0.43333333333333335</v>
      </c>
      <c r="K35" s="84">
        <f t="shared" si="2"/>
        <v>-0.43333333333333335</v>
      </c>
      <c r="L35" s="84">
        <f t="shared" si="2"/>
        <v>-0.8</v>
      </c>
      <c r="M35" s="84">
        <f t="shared" si="2"/>
        <v>-0.6666666666666666</v>
      </c>
      <c r="N35" s="84">
        <f t="shared" si="2"/>
      </c>
      <c r="O35" s="84">
        <f t="shared" si="2"/>
      </c>
      <c r="P35" s="84">
        <f t="shared" si="2"/>
      </c>
      <c r="Q35" s="84">
        <f t="shared" si="2"/>
      </c>
      <c r="R35" s="84">
        <f t="shared" si="2"/>
      </c>
      <c r="S35" s="84">
        <f t="shared" si="2"/>
      </c>
      <c r="T35" s="84">
        <f t="shared" si="2"/>
      </c>
      <c r="U35" s="8"/>
      <c r="V35" s="2"/>
    </row>
    <row r="36" spans="1:22" ht="30" customHeight="1">
      <c r="A36" s="2"/>
      <c r="B36" s="85"/>
      <c r="C36" s="86"/>
      <c r="D36" s="86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87"/>
      <c r="V36" s="2"/>
    </row>
    <row r="37" spans="1:22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ht="14.25" customHeight="1"/>
  </sheetData>
  <sheetProtection sheet="1" objects="1" scenarios="1"/>
  <mergeCells count="6">
    <mergeCell ref="D5:T5"/>
    <mergeCell ref="C6:C7"/>
    <mergeCell ref="D6:D7"/>
    <mergeCell ref="F6:H6"/>
    <mergeCell ref="I6:T6"/>
    <mergeCell ref="E36:T36"/>
  </mergeCells>
  <conditionalFormatting sqref="R34:T34">
    <cfRule type="containsBlanks" priority="1" dxfId="2">
      <formula>LEN(TRIM(R34))=0</formula>
    </cfRule>
    <cfRule type="cellIs" priority="2" dxfId="564" operator="lessThan" stopIfTrue="1">
      <formula>0</formula>
    </cfRule>
    <cfRule type="cellIs" priority="3" dxfId="565" operator="between" stopIfTrue="1">
      <formula>0</formula>
      <formula>0.05</formula>
    </cfRule>
    <cfRule type="cellIs" priority="4" dxfId="566" operator="greaterThan" stopIfTrue="1">
      <formula>0.05</formula>
    </cfRule>
  </conditionalFormatting>
  <conditionalFormatting sqref="I34:Q34">
    <cfRule type="containsBlanks" priority="5" dxfId="2">
      <formula>LEN(TRIM(I34))=0</formula>
    </cfRule>
    <cfRule type="cellIs" priority="6" dxfId="564" operator="lessThan" stopIfTrue="1">
      <formula>0</formula>
    </cfRule>
    <cfRule type="cellIs" priority="7" dxfId="565" operator="between" stopIfTrue="1">
      <formula>0</formula>
      <formula>0.05</formula>
    </cfRule>
    <cfRule type="cellIs" priority="8" dxfId="566" operator="greaterThan" stopIfTrue="1">
      <formula>0.05</formula>
    </cfRule>
  </conditionalFormatting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2:V37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0.85546875" style="0" customWidth="1"/>
    <col min="3" max="3" width="9.7109375" style="0" customWidth="1"/>
    <col min="4" max="4" width="45.7109375" style="0" customWidth="1"/>
    <col min="5" max="5" width="15.00390625" style="0" customWidth="1"/>
    <col min="6" max="13" width="9.140625" style="0" customWidth="1"/>
    <col min="14" max="20" width="0" style="0" hidden="1" customWidth="1"/>
    <col min="21" max="21" width="0.85546875" style="0" customWidth="1"/>
  </cols>
  <sheetData>
    <row r="2" ht="21.75">
      <c r="B2" s="1" t="s">
        <v>0</v>
      </c>
    </row>
    <row r="3" spans="1:22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2"/>
    </row>
    <row r="5" spans="1:22" ht="21.75" customHeight="1">
      <c r="A5" s="2"/>
      <c r="B5" s="6"/>
      <c r="C5" s="7" t="s">
        <v>575</v>
      </c>
      <c r="D5" s="98" t="s">
        <v>576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  <c r="U5" s="8"/>
      <c r="V5" s="2"/>
    </row>
    <row r="6" spans="1:22" ht="15" customHeight="1">
      <c r="A6" s="2"/>
      <c r="B6" s="6"/>
      <c r="C6" s="101" t="s">
        <v>3</v>
      </c>
      <c r="D6" s="103" t="s">
        <v>4</v>
      </c>
      <c r="E6" s="9" t="s">
        <v>5</v>
      </c>
      <c r="F6" s="105" t="s">
        <v>6</v>
      </c>
      <c r="G6" s="106"/>
      <c r="H6" s="103"/>
      <c r="I6" s="107" t="s">
        <v>7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8"/>
      <c r="V6" s="2"/>
    </row>
    <row r="7" spans="1:22" ht="14.25" customHeight="1">
      <c r="A7" s="2"/>
      <c r="B7" s="6"/>
      <c r="C7" s="102"/>
      <c r="D7" s="104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/>
      <c r="O7" s="14"/>
      <c r="P7" s="14"/>
      <c r="Q7" s="14"/>
      <c r="R7" s="14"/>
      <c r="S7" s="14"/>
      <c r="T7" s="14"/>
      <c r="U7" s="15"/>
      <c r="V7" s="2"/>
    </row>
    <row r="8" spans="1:22" ht="14.25" customHeight="1">
      <c r="A8" s="2"/>
      <c r="B8" s="6"/>
      <c r="C8" s="16">
        <v>2011</v>
      </c>
      <c r="D8" s="17" t="s">
        <v>577</v>
      </c>
      <c r="E8" s="18">
        <v>15</v>
      </c>
      <c r="F8" s="19">
        <v>8</v>
      </c>
      <c r="G8" s="20">
        <v>15</v>
      </c>
      <c r="H8" s="20">
        <v>14</v>
      </c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8"/>
      <c r="V8" s="2"/>
    </row>
    <row r="9" spans="1:22" ht="14.25" hidden="1">
      <c r="A9" s="2"/>
      <c r="B9" s="6"/>
      <c r="C9" s="23"/>
      <c r="D9" s="24"/>
      <c r="E9" s="25"/>
      <c r="F9" s="26"/>
      <c r="G9" s="27"/>
      <c r="H9" s="27"/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8"/>
      <c r="V9" s="2"/>
    </row>
    <row r="10" spans="1:22" ht="14.25" hidden="1">
      <c r="A10" s="2"/>
      <c r="B10" s="6"/>
      <c r="C10" s="23"/>
      <c r="D10" s="24"/>
      <c r="E10" s="25"/>
      <c r="F10" s="26"/>
      <c r="G10" s="27"/>
      <c r="H10" s="27"/>
      <c r="I10" s="28"/>
      <c r="J10" s="3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8"/>
      <c r="V10" s="2"/>
    </row>
    <row r="11" spans="1:22" ht="14.25" hidden="1">
      <c r="A11" s="2"/>
      <c r="B11" s="6"/>
      <c r="C11" s="23"/>
      <c r="D11" s="24"/>
      <c r="E11" s="25"/>
      <c r="F11" s="26"/>
      <c r="G11" s="27"/>
      <c r="H11" s="27"/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8"/>
      <c r="V11" s="2"/>
    </row>
    <row r="12" spans="1:22" ht="14.25" hidden="1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8"/>
      <c r="V12" s="2"/>
    </row>
    <row r="13" spans="1:22" ht="14.25" hidden="1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8"/>
      <c r="V13" s="2"/>
    </row>
    <row r="14" spans="1:22" ht="14.25" hidden="1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8"/>
      <c r="V14" s="2"/>
    </row>
    <row r="15" spans="1:22" ht="14.25" hidden="1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8"/>
      <c r="V15" s="2"/>
    </row>
    <row r="16" spans="1:22" ht="14.25" hidden="1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8"/>
      <c r="V16" s="2"/>
    </row>
    <row r="17" spans="1:22" ht="14.25" hidden="1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8"/>
      <c r="V17" s="2"/>
    </row>
    <row r="18" spans="1:22" ht="14.25" hidden="1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8"/>
      <c r="V18" s="2"/>
    </row>
    <row r="19" spans="1:22" ht="14.25" hidden="1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8"/>
      <c r="V19" s="2"/>
    </row>
    <row r="20" spans="1:22" ht="14.25" hidden="1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8"/>
      <c r="V20" s="2"/>
    </row>
    <row r="21" spans="1:22" ht="14.25" hidden="1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8"/>
      <c r="V21" s="2"/>
    </row>
    <row r="22" spans="1:22" ht="14.25" hidden="1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8"/>
      <c r="V22" s="2"/>
    </row>
    <row r="23" spans="1:22" ht="14.25" hidden="1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8"/>
      <c r="V23" s="2"/>
    </row>
    <row r="24" spans="1:22" ht="14.25" hidden="1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8"/>
      <c r="V24" s="2"/>
    </row>
    <row r="25" spans="1:22" ht="14.25" hidden="1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8"/>
      <c r="V25" s="2"/>
    </row>
    <row r="26" spans="1:22" ht="14.25" hidden="1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8"/>
      <c r="V26" s="2"/>
    </row>
    <row r="27" spans="1:22" ht="14.25" hidden="1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8"/>
      <c r="V27" s="2"/>
    </row>
    <row r="28" spans="1:22" ht="14.25" hidden="1">
      <c r="A28" s="2"/>
      <c r="B28" s="6"/>
      <c r="C28" s="4"/>
      <c r="D28" s="41"/>
      <c r="E28" s="4"/>
      <c r="F28" s="42"/>
      <c r="G28" s="42"/>
      <c r="H28" s="42"/>
      <c r="I28" s="4"/>
      <c r="J28" s="4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15"/>
      <c r="V28" s="2"/>
    </row>
    <row r="29" spans="1:22" ht="15" customHeight="1">
      <c r="A29" s="2"/>
      <c r="B29" s="6"/>
      <c r="C29" s="5"/>
      <c r="D29" s="44" t="s">
        <v>18</v>
      </c>
      <c r="E29" s="45"/>
      <c r="F29" s="46">
        <f>SUM(F8:F27)</f>
        <v>8</v>
      </c>
      <c r="G29" s="47">
        <f>SUM(G8:G27)</f>
        <v>15</v>
      </c>
      <c r="H29" s="48">
        <f>SUM(H8:H27)</f>
        <v>14</v>
      </c>
      <c r="I29" s="46">
        <v>12</v>
      </c>
      <c r="J29" s="47">
        <v>15</v>
      </c>
      <c r="K29" s="47">
        <v>12</v>
      </c>
      <c r="L29" s="47">
        <v>13</v>
      </c>
      <c r="M29" s="47">
        <v>13</v>
      </c>
      <c r="N29" s="47"/>
      <c r="O29" s="47"/>
      <c r="P29" s="47"/>
      <c r="Q29" s="47"/>
      <c r="R29" s="47"/>
      <c r="S29" s="49"/>
      <c r="T29" s="49"/>
      <c r="U29" s="8"/>
      <c r="V29" s="2"/>
    </row>
    <row r="30" spans="1:22" ht="14.25" hidden="1">
      <c r="A30" s="2"/>
      <c r="B30" s="6"/>
      <c r="C30" s="15"/>
      <c r="D30" s="50" t="s">
        <v>19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8"/>
      <c r="V30" s="2"/>
    </row>
    <row r="31" spans="1:22" ht="4.5" customHeight="1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5"/>
      <c r="V31" s="2"/>
    </row>
    <row r="32" spans="1:22" ht="15" customHeight="1">
      <c r="A32" s="2"/>
      <c r="B32" s="6"/>
      <c r="C32" s="57"/>
      <c r="D32" s="61" t="s">
        <v>20</v>
      </c>
      <c r="E32" s="62">
        <f>SUM(E8:E27)</f>
        <v>15</v>
      </c>
      <c r="F32" s="63"/>
      <c r="G32" s="64"/>
      <c r="H32" s="65"/>
      <c r="I32" s="46">
        <v>15</v>
      </c>
      <c r="J32" s="47">
        <v>15</v>
      </c>
      <c r="K32" s="47">
        <v>15</v>
      </c>
      <c r="L32" s="47">
        <v>15</v>
      </c>
      <c r="M32" s="47">
        <v>15</v>
      </c>
      <c r="N32" s="47"/>
      <c r="O32" s="47"/>
      <c r="P32" s="47"/>
      <c r="Q32" s="47"/>
      <c r="R32" s="47"/>
      <c r="S32" s="47"/>
      <c r="T32" s="47"/>
      <c r="U32" s="8"/>
      <c r="V32" s="2"/>
    </row>
    <row r="33" spans="1:22" ht="15" customHeight="1">
      <c r="A33" s="2"/>
      <c r="B33" s="6"/>
      <c r="C33" s="57"/>
      <c r="D33" s="66" t="s">
        <v>21</v>
      </c>
      <c r="E33" s="67"/>
      <c r="F33" s="68"/>
      <c r="G33" s="69"/>
      <c r="H33" s="70"/>
      <c r="I33" s="71">
        <f aca="true" t="shared" si="0" ref="I33:T33">IF(I29="","",I32-I29)</f>
        <v>3</v>
      </c>
      <c r="J33" s="72">
        <f t="shared" si="0"/>
        <v>0</v>
      </c>
      <c r="K33" s="72">
        <f t="shared" si="0"/>
        <v>3</v>
      </c>
      <c r="L33" s="72">
        <f t="shared" si="0"/>
        <v>2</v>
      </c>
      <c r="M33" s="72">
        <f t="shared" si="0"/>
        <v>2</v>
      </c>
      <c r="N33" s="72">
        <f t="shared" si="0"/>
      </c>
      <c r="O33" s="72">
        <f t="shared" si="0"/>
      </c>
      <c r="P33" s="72">
        <f t="shared" si="0"/>
      </c>
      <c r="Q33" s="72">
        <f t="shared" si="0"/>
      </c>
      <c r="R33" s="72">
        <f t="shared" si="0"/>
      </c>
      <c r="S33" s="73">
        <f t="shared" si="0"/>
      </c>
      <c r="T33" s="73">
        <f t="shared" si="0"/>
      </c>
      <c r="U33" s="8"/>
      <c r="V33" s="2"/>
    </row>
    <row r="34" spans="1:22" ht="15" customHeight="1">
      <c r="A34" s="2"/>
      <c r="B34" s="6"/>
      <c r="C34" s="57"/>
      <c r="D34" s="66" t="s">
        <v>22</v>
      </c>
      <c r="E34" s="74"/>
      <c r="F34" s="75"/>
      <c r="G34" s="76"/>
      <c r="H34" s="77"/>
      <c r="I34" s="78">
        <f>IF(I32="","",I33/I32)</f>
        <v>0.2</v>
      </c>
      <c r="J34" s="79">
        <f aca="true" t="shared" si="1" ref="J34:T34">IF(J32="","",J33/J32)</f>
        <v>0</v>
      </c>
      <c r="K34" s="79">
        <f t="shared" si="1"/>
        <v>0.2</v>
      </c>
      <c r="L34" s="79">
        <f t="shared" si="1"/>
        <v>0.13333333333333333</v>
      </c>
      <c r="M34" s="79">
        <f t="shared" si="1"/>
        <v>0.13333333333333333</v>
      </c>
      <c r="N34" s="79">
        <f t="shared" si="1"/>
      </c>
      <c r="O34" s="79">
        <f t="shared" si="1"/>
      </c>
      <c r="P34" s="79">
        <f t="shared" si="1"/>
      </c>
      <c r="Q34" s="79">
        <f t="shared" si="1"/>
      </c>
      <c r="R34" s="79">
        <f t="shared" si="1"/>
      </c>
      <c r="S34" s="79">
        <f t="shared" si="1"/>
      </c>
      <c r="T34" s="79">
        <f t="shared" si="1"/>
      </c>
      <c r="U34" s="8"/>
      <c r="V34" s="2"/>
    </row>
    <row r="35" spans="1:22" ht="15" customHeight="1">
      <c r="A35" s="2"/>
      <c r="B35" s="6"/>
      <c r="C35" s="57"/>
      <c r="D35" s="80" t="s">
        <v>23</v>
      </c>
      <c r="E35" s="81"/>
      <c r="F35" s="52"/>
      <c r="G35" s="53"/>
      <c r="H35" s="82"/>
      <c r="I35" s="83">
        <f aca="true" t="shared" si="2" ref="I35:T35">IF(I29="","",I33/30)</f>
        <v>0.1</v>
      </c>
      <c r="J35" s="84">
        <f t="shared" si="2"/>
        <v>0</v>
      </c>
      <c r="K35" s="84">
        <f t="shared" si="2"/>
        <v>0.1</v>
      </c>
      <c r="L35" s="84">
        <f t="shared" si="2"/>
        <v>0.06666666666666667</v>
      </c>
      <c r="M35" s="84">
        <f t="shared" si="2"/>
        <v>0.06666666666666667</v>
      </c>
      <c r="N35" s="84">
        <f t="shared" si="2"/>
      </c>
      <c r="O35" s="84">
        <f t="shared" si="2"/>
      </c>
      <c r="P35" s="84">
        <f t="shared" si="2"/>
      </c>
      <c r="Q35" s="84">
        <f t="shared" si="2"/>
      </c>
      <c r="R35" s="84">
        <f t="shared" si="2"/>
      </c>
      <c r="S35" s="84">
        <f t="shared" si="2"/>
      </c>
      <c r="T35" s="84">
        <f t="shared" si="2"/>
      </c>
      <c r="U35" s="8"/>
      <c r="V35" s="2"/>
    </row>
    <row r="36" spans="1:22" ht="30" customHeight="1">
      <c r="A36" s="2"/>
      <c r="B36" s="85"/>
      <c r="C36" s="86"/>
      <c r="D36" s="86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87"/>
      <c r="V36" s="2"/>
    </row>
    <row r="37" spans="1:22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ht="14.25" customHeight="1"/>
  </sheetData>
  <sheetProtection sheet="1" objects="1" scenarios="1"/>
  <mergeCells count="6">
    <mergeCell ref="D5:T5"/>
    <mergeCell ref="C6:C7"/>
    <mergeCell ref="D6:D7"/>
    <mergeCell ref="F6:H6"/>
    <mergeCell ref="I6:T6"/>
    <mergeCell ref="E36:T36"/>
  </mergeCells>
  <conditionalFormatting sqref="R34:T34">
    <cfRule type="containsBlanks" priority="1" dxfId="2">
      <formula>LEN(TRIM(R34))=0</formula>
    </cfRule>
    <cfRule type="cellIs" priority="2" dxfId="564" operator="lessThan" stopIfTrue="1">
      <formula>0</formula>
    </cfRule>
    <cfRule type="cellIs" priority="3" dxfId="565" operator="between" stopIfTrue="1">
      <formula>0</formula>
      <formula>0.05</formula>
    </cfRule>
    <cfRule type="cellIs" priority="4" dxfId="566" operator="greaterThan" stopIfTrue="1">
      <formula>0.05</formula>
    </cfRule>
  </conditionalFormatting>
  <conditionalFormatting sqref="I34:Q34">
    <cfRule type="containsBlanks" priority="5" dxfId="2">
      <formula>LEN(TRIM(I34))=0</formula>
    </cfRule>
    <cfRule type="cellIs" priority="6" dxfId="564" operator="lessThan" stopIfTrue="1">
      <formula>0</formula>
    </cfRule>
    <cfRule type="cellIs" priority="7" dxfId="565" operator="between" stopIfTrue="1">
      <formula>0</formula>
      <formula>0.05</formula>
    </cfRule>
    <cfRule type="cellIs" priority="8" dxfId="566" operator="greaterThan" stopIfTrue="1">
      <formula>0.05</formula>
    </cfRule>
  </conditionalFormatting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2:V37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0.85546875" style="0" customWidth="1"/>
    <col min="3" max="3" width="9.7109375" style="0" customWidth="1"/>
    <col min="4" max="4" width="45.7109375" style="0" customWidth="1"/>
    <col min="5" max="5" width="15.00390625" style="0" customWidth="1"/>
    <col min="6" max="13" width="9.140625" style="0" customWidth="1"/>
    <col min="14" max="20" width="0" style="0" hidden="1" customWidth="1"/>
    <col min="21" max="21" width="0.85546875" style="0" customWidth="1"/>
  </cols>
  <sheetData>
    <row r="2" ht="21.75">
      <c r="B2" s="1" t="s">
        <v>0</v>
      </c>
    </row>
    <row r="3" spans="1:22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2"/>
    </row>
    <row r="5" spans="1:22" ht="21.75" customHeight="1">
      <c r="A5" s="2"/>
      <c r="B5" s="6"/>
      <c r="C5" s="7" t="s">
        <v>578</v>
      </c>
      <c r="D5" s="98" t="s">
        <v>579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  <c r="U5" s="8"/>
      <c r="V5" s="2"/>
    </row>
    <row r="6" spans="1:22" ht="15" customHeight="1">
      <c r="A6" s="2"/>
      <c r="B6" s="6"/>
      <c r="C6" s="101" t="s">
        <v>3</v>
      </c>
      <c r="D6" s="103" t="s">
        <v>4</v>
      </c>
      <c r="E6" s="9" t="s">
        <v>5</v>
      </c>
      <c r="F6" s="105" t="s">
        <v>6</v>
      </c>
      <c r="G6" s="106"/>
      <c r="H6" s="103"/>
      <c r="I6" s="107" t="s">
        <v>7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8"/>
      <c r="V6" s="2"/>
    </row>
    <row r="7" spans="1:22" ht="14.25" customHeight="1">
      <c r="A7" s="2"/>
      <c r="B7" s="6"/>
      <c r="C7" s="102"/>
      <c r="D7" s="104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/>
      <c r="O7" s="14"/>
      <c r="P7" s="14"/>
      <c r="Q7" s="14"/>
      <c r="R7" s="14"/>
      <c r="S7" s="14"/>
      <c r="T7" s="14"/>
      <c r="U7" s="15"/>
      <c r="V7" s="2"/>
    </row>
    <row r="8" spans="1:22" ht="14.25" customHeight="1">
      <c r="A8" s="2"/>
      <c r="B8" s="6"/>
      <c r="C8" s="16">
        <v>3039</v>
      </c>
      <c r="D8" s="17" t="s">
        <v>580</v>
      </c>
      <c r="E8" s="18">
        <v>60</v>
      </c>
      <c r="F8" s="19">
        <v>44</v>
      </c>
      <c r="G8" s="20">
        <v>57</v>
      </c>
      <c r="H8" s="20">
        <v>55</v>
      </c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8"/>
      <c r="V8" s="2"/>
    </row>
    <row r="9" spans="1:22" ht="28.5" customHeight="1">
      <c r="A9" s="2"/>
      <c r="B9" s="6"/>
      <c r="C9" s="23">
        <v>3367</v>
      </c>
      <c r="D9" s="24" t="s">
        <v>581</v>
      </c>
      <c r="E9" s="25">
        <v>15</v>
      </c>
      <c r="F9" s="26">
        <v>16</v>
      </c>
      <c r="G9" s="27">
        <v>14</v>
      </c>
      <c r="H9" s="27">
        <v>14</v>
      </c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8"/>
      <c r="V9" s="2"/>
    </row>
    <row r="10" spans="1:22" ht="14.25" hidden="1">
      <c r="A10" s="2"/>
      <c r="B10" s="6"/>
      <c r="C10" s="23"/>
      <c r="D10" s="24"/>
      <c r="E10" s="25"/>
      <c r="F10" s="26"/>
      <c r="G10" s="27"/>
      <c r="H10" s="27"/>
      <c r="I10" s="28"/>
      <c r="J10" s="3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8"/>
      <c r="V10" s="2"/>
    </row>
    <row r="11" spans="1:22" ht="14.25" hidden="1">
      <c r="A11" s="2"/>
      <c r="B11" s="6"/>
      <c r="C11" s="23"/>
      <c r="D11" s="24"/>
      <c r="E11" s="25"/>
      <c r="F11" s="26"/>
      <c r="G11" s="27"/>
      <c r="H11" s="27"/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8"/>
      <c r="V11" s="2"/>
    </row>
    <row r="12" spans="1:22" ht="14.25" hidden="1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8"/>
      <c r="V12" s="2"/>
    </row>
    <row r="13" spans="1:22" ht="14.25" hidden="1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8"/>
      <c r="V13" s="2"/>
    </row>
    <row r="14" spans="1:22" ht="14.25" hidden="1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8"/>
      <c r="V14" s="2"/>
    </row>
    <row r="15" spans="1:22" ht="14.25" hidden="1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8"/>
      <c r="V15" s="2"/>
    </row>
    <row r="16" spans="1:22" ht="14.25" hidden="1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8"/>
      <c r="V16" s="2"/>
    </row>
    <row r="17" spans="1:22" ht="14.25" hidden="1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8"/>
      <c r="V17" s="2"/>
    </row>
    <row r="18" spans="1:22" ht="14.25" hidden="1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8"/>
      <c r="V18" s="2"/>
    </row>
    <row r="19" spans="1:22" ht="14.25" hidden="1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8"/>
      <c r="V19" s="2"/>
    </row>
    <row r="20" spans="1:22" ht="14.25" hidden="1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8"/>
      <c r="V20" s="2"/>
    </row>
    <row r="21" spans="1:22" ht="14.25" hidden="1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8"/>
      <c r="V21" s="2"/>
    </row>
    <row r="22" spans="1:22" ht="14.25" hidden="1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8"/>
      <c r="V22" s="2"/>
    </row>
    <row r="23" spans="1:22" ht="14.25" hidden="1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8"/>
      <c r="V23" s="2"/>
    </row>
    <row r="24" spans="1:22" ht="14.25" hidden="1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8"/>
      <c r="V24" s="2"/>
    </row>
    <row r="25" spans="1:22" ht="14.25" hidden="1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8"/>
      <c r="V25" s="2"/>
    </row>
    <row r="26" spans="1:22" ht="14.25" hidden="1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8"/>
      <c r="V26" s="2"/>
    </row>
    <row r="27" spans="1:22" ht="14.25" hidden="1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8"/>
      <c r="V27" s="2"/>
    </row>
    <row r="28" spans="1:22" ht="14.25" hidden="1">
      <c r="A28" s="2"/>
      <c r="B28" s="6"/>
      <c r="C28" s="4"/>
      <c r="D28" s="41"/>
      <c r="E28" s="4"/>
      <c r="F28" s="42"/>
      <c r="G28" s="42"/>
      <c r="H28" s="42"/>
      <c r="I28" s="4"/>
      <c r="J28" s="4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15"/>
      <c r="V28" s="2"/>
    </row>
    <row r="29" spans="1:22" ht="15" customHeight="1">
      <c r="A29" s="2"/>
      <c r="B29" s="6"/>
      <c r="C29" s="5"/>
      <c r="D29" s="44" t="s">
        <v>18</v>
      </c>
      <c r="E29" s="45"/>
      <c r="F29" s="46">
        <f>SUM(F8:F27)</f>
        <v>60</v>
      </c>
      <c r="G29" s="47">
        <f>SUM(G8:G27)</f>
        <v>71</v>
      </c>
      <c r="H29" s="48">
        <f>SUM(H8:H27)</f>
        <v>69</v>
      </c>
      <c r="I29" s="46">
        <v>69</v>
      </c>
      <c r="J29" s="47">
        <v>72</v>
      </c>
      <c r="K29" s="47">
        <v>66</v>
      </c>
      <c r="L29" s="47">
        <v>75</v>
      </c>
      <c r="M29" s="47">
        <v>72</v>
      </c>
      <c r="N29" s="47"/>
      <c r="O29" s="47"/>
      <c r="P29" s="47"/>
      <c r="Q29" s="47"/>
      <c r="R29" s="47"/>
      <c r="S29" s="49"/>
      <c r="T29" s="49"/>
      <c r="U29" s="8"/>
      <c r="V29" s="2"/>
    </row>
    <row r="30" spans="1:22" ht="14.25" hidden="1">
      <c r="A30" s="2"/>
      <c r="B30" s="6"/>
      <c r="C30" s="15"/>
      <c r="D30" s="50" t="s">
        <v>19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8"/>
      <c r="V30" s="2"/>
    </row>
    <row r="31" spans="1:22" ht="4.5" customHeight="1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5"/>
      <c r="V31" s="2"/>
    </row>
    <row r="32" spans="1:22" ht="15" customHeight="1">
      <c r="A32" s="2"/>
      <c r="B32" s="6"/>
      <c r="C32" s="57"/>
      <c r="D32" s="61" t="s">
        <v>20</v>
      </c>
      <c r="E32" s="62">
        <f>SUM(E8:E27)</f>
        <v>75</v>
      </c>
      <c r="F32" s="63"/>
      <c r="G32" s="64"/>
      <c r="H32" s="65"/>
      <c r="I32" s="46">
        <v>75</v>
      </c>
      <c r="J32" s="47">
        <v>75</v>
      </c>
      <c r="K32" s="47">
        <v>75</v>
      </c>
      <c r="L32" s="47">
        <v>75</v>
      </c>
      <c r="M32" s="47">
        <v>75</v>
      </c>
      <c r="N32" s="47"/>
      <c r="O32" s="47"/>
      <c r="P32" s="47"/>
      <c r="Q32" s="47"/>
      <c r="R32" s="47"/>
      <c r="S32" s="47"/>
      <c r="T32" s="47"/>
      <c r="U32" s="8"/>
      <c r="V32" s="2"/>
    </row>
    <row r="33" spans="1:22" ht="15" customHeight="1">
      <c r="A33" s="2"/>
      <c r="B33" s="6"/>
      <c r="C33" s="57"/>
      <c r="D33" s="66" t="s">
        <v>21</v>
      </c>
      <c r="E33" s="67"/>
      <c r="F33" s="68"/>
      <c r="G33" s="69"/>
      <c r="H33" s="70"/>
      <c r="I33" s="71">
        <f aca="true" t="shared" si="0" ref="I33:T33">IF(I29="","",I32-I29)</f>
        <v>6</v>
      </c>
      <c r="J33" s="72">
        <f t="shared" si="0"/>
        <v>3</v>
      </c>
      <c r="K33" s="72">
        <f t="shared" si="0"/>
        <v>9</v>
      </c>
      <c r="L33" s="72">
        <f t="shared" si="0"/>
        <v>0</v>
      </c>
      <c r="M33" s="72">
        <f t="shared" si="0"/>
        <v>3</v>
      </c>
      <c r="N33" s="72">
        <f t="shared" si="0"/>
      </c>
      <c r="O33" s="72">
        <f t="shared" si="0"/>
      </c>
      <c r="P33" s="72">
        <f t="shared" si="0"/>
      </c>
      <c r="Q33" s="72">
        <f t="shared" si="0"/>
      </c>
      <c r="R33" s="72">
        <f t="shared" si="0"/>
      </c>
      <c r="S33" s="73">
        <f t="shared" si="0"/>
      </c>
      <c r="T33" s="73">
        <f t="shared" si="0"/>
      </c>
      <c r="U33" s="8"/>
      <c r="V33" s="2"/>
    </row>
    <row r="34" spans="1:22" ht="15" customHeight="1">
      <c r="A34" s="2"/>
      <c r="B34" s="6"/>
      <c r="C34" s="57"/>
      <c r="D34" s="66" t="s">
        <v>22</v>
      </c>
      <c r="E34" s="74"/>
      <c r="F34" s="75"/>
      <c r="G34" s="76"/>
      <c r="H34" s="77"/>
      <c r="I34" s="78">
        <f>IF(I32="","",I33/I32)</f>
        <v>0.08</v>
      </c>
      <c r="J34" s="79">
        <f aca="true" t="shared" si="1" ref="J34:T34">IF(J32="","",J33/J32)</f>
        <v>0.04</v>
      </c>
      <c r="K34" s="79">
        <f t="shared" si="1"/>
        <v>0.12</v>
      </c>
      <c r="L34" s="79">
        <f t="shared" si="1"/>
        <v>0</v>
      </c>
      <c r="M34" s="79">
        <f t="shared" si="1"/>
        <v>0.04</v>
      </c>
      <c r="N34" s="79">
        <f t="shared" si="1"/>
      </c>
      <c r="O34" s="79">
        <f t="shared" si="1"/>
      </c>
      <c r="P34" s="79">
        <f t="shared" si="1"/>
      </c>
      <c r="Q34" s="79">
        <f t="shared" si="1"/>
      </c>
      <c r="R34" s="79">
        <f t="shared" si="1"/>
      </c>
      <c r="S34" s="79">
        <f t="shared" si="1"/>
      </c>
      <c r="T34" s="79">
        <f t="shared" si="1"/>
      </c>
      <c r="U34" s="8"/>
      <c r="V34" s="2"/>
    </row>
    <row r="35" spans="1:22" ht="15" customHeight="1">
      <c r="A35" s="2"/>
      <c r="B35" s="6"/>
      <c r="C35" s="57"/>
      <c r="D35" s="80" t="s">
        <v>23</v>
      </c>
      <c r="E35" s="81"/>
      <c r="F35" s="52"/>
      <c r="G35" s="53"/>
      <c r="H35" s="82"/>
      <c r="I35" s="83">
        <f aca="true" t="shared" si="2" ref="I35:T35">IF(I29="","",I33/30)</f>
        <v>0.2</v>
      </c>
      <c r="J35" s="84">
        <f t="shared" si="2"/>
        <v>0.1</v>
      </c>
      <c r="K35" s="84">
        <f t="shared" si="2"/>
        <v>0.3</v>
      </c>
      <c r="L35" s="84">
        <f t="shared" si="2"/>
        <v>0</v>
      </c>
      <c r="M35" s="84">
        <f t="shared" si="2"/>
        <v>0.1</v>
      </c>
      <c r="N35" s="84">
        <f t="shared" si="2"/>
      </c>
      <c r="O35" s="84">
        <f t="shared" si="2"/>
      </c>
      <c r="P35" s="84">
        <f t="shared" si="2"/>
      </c>
      <c r="Q35" s="84">
        <f t="shared" si="2"/>
      </c>
      <c r="R35" s="84">
        <f t="shared" si="2"/>
      </c>
      <c r="S35" s="84">
        <f t="shared" si="2"/>
      </c>
      <c r="T35" s="84">
        <f t="shared" si="2"/>
      </c>
      <c r="U35" s="8"/>
      <c r="V35" s="2"/>
    </row>
    <row r="36" spans="1:22" ht="30" customHeight="1">
      <c r="A36" s="2"/>
      <c r="B36" s="85"/>
      <c r="C36" s="86"/>
      <c r="D36" s="86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87"/>
      <c r="V36" s="2"/>
    </row>
    <row r="37" spans="1:22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ht="14.25" customHeight="1"/>
  </sheetData>
  <sheetProtection sheet="1" objects="1" scenarios="1"/>
  <mergeCells count="6">
    <mergeCell ref="D5:T5"/>
    <mergeCell ref="C6:C7"/>
    <mergeCell ref="D6:D7"/>
    <mergeCell ref="F6:H6"/>
    <mergeCell ref="I6:T6"/>
    <mergeCell ref="E36:T36"/>
  </mergeCells>
  <conditionalFormatting sqref="R34:T34">
    <cfRule type="containsBlanks" priority="1" dxfId="2">
      <formula>LEN(TRIM(R34))=0</formula>
    </cfRule>
    <cfRule type="cellIs" priority="2" dxfId="564" operator="lessThan" stopIfTrue="1">
      <formula>0</formula>
    </cfRule>
    <cfRule type="cellIs" priority="3" dxfId="565" operator="between" stopIfTrue="1">
      <formula>0</formula>
      <formula>0.05</formula>
    </cfRule>
    <cfRule type="cellIs" priority="4" dxfId="566" operator="greaterThan" stopIfTrue="1">
      <formula>0.05</formula>
    </cfRule>
  </conditionalFormatting>
  <conditionalFormatting sqref="I34:Q34">
    <cfRule type="containsBlanks" priority="5" dxfId="2">
      <formula>LEN(TRIM(I34))=0</formula>
    </cfRule>
    <cfRule type="cellIs" priority="6" dxfId="564" operator="lessThan" stopIfTrue="1">
      <formula>0</formula>
    </cfRule>
    <cfRule type="cellIs" priority="7" dxfId="565" operator="between" stopIfTrue="1">
      <formula>0</formula>
      <formula>0.05</formula>
    </cfRule>
    <cfRule type="cellIs" priority="8" dxfId="566" operator="greaterThan" stopIfTrue="1">
      <formula>0.05</formula>
    </cfRule>
  </conditionalFormatting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dimension ref="A2:V37"/>
  <sheetViews>
    <sheetView showGridLines="0" showRowColHeaders="0" zoomScale="85" zoomScaleNormal="85" zoomScalePageLayoutView="0" workbookViewId="0" topLeftCell="A1">
      <selection activeCell="G41" sqref="G41"/>
    </sheetView>
  </sheetViews>
  <sheetFormatPr defaultColWidth="9.140625" defaultRowHeight="15"/>
  <cols>
    <col min="1" max="1" width="5.7109375" style="0" customWidth="1"/>
    <col min="2" max="2" width="0.85546875" style="0" customWidth="1"/>
    <col min="3" max="3" width="9.7109375" style="0" customWidth="1"/>
    <col min="4" max="4" width="45.7109375" style="0" customWidth="1"/>
    <col min="5" max="5" width="15.00390625" style="0" customWidth="1"/>
    <col min="6" max="13" width="9.140625" style="0" customWidth="1"/>
    <col min="14" max="20" width="0" style="0" hidden="1" customWidth="1"/>
    <col min="21" max="21" width="0.85546875" style="0" customWidth="1"/>
  </cols>
  <sheetData>
    <row r="2" ht="21.75">
      <c r="B2" s="1" t="s">
        <v>0</v>
      </c>
    </row>
    <row r="3" spans="1:22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2"/>
    </row>
    <row r="5" spans="1:22" ht="21.75" customHeight="1">
      <c r="A5" s="2"/>
      <c r="B5" s="6"/>
      <c r="C5" s="7" t="s">
        <v>582</v>
      </c>
      <c r="D5" s="98" t="s">
        <v>583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  <c r="U5" s="8"/>
      <c r="V5" s="2"/>
    </row>
    <row r="6" spans="1:22" ht="15" customHeight="1">
      <c r="A6" s="2"/>
      <c r="B6" s="6"/>
      <c r="C6" s="101" t="s">
        <v>3</v>
      </c>
      <c r="D6" s="103" t="s">
        <v>4</v>
      </c>
      <c r="E6" s="9" t="s">
        <v>5</v>
      </c>
      <c r="F6" s="105" t="s">
        <v>6</v>
      </c>
      <c r="G6" s="106"/>
      <c r="H6" s="103"/>
      <c r="I6" s="107" t="s">
        <v>7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8"/>
      <c r="V6" s="2"/>
    </row>
    <row r="7" spans="1:22" ht="14.25" customHeight="1">
      <c r="A7" s="2"/>
      <c r="B7" s="6"/>
      <c r="C7" s="102"/>
      <c r="D7" s="104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/>
      <c r="O7" s="14"/>
      <c r="P7" s="14"/>
      <c r="Q7" s="14"/>
      <c r="R7" s="14"/>
      <c r="S7" s="14"/>
      <c r="T7" s="14"/>
      <c r="U7" s="15"/>
      <c r="V7" s="2"/>
    </row>
    <row r="8" spans="1:22" ht="14.25" customHeight="1">
      <c r="A8" s="2"/>
      <c r="B8" s="6"/>
      <c r="C8" s="16">
        <v>3347</v>
      </c>
      <c r="D8" s="17" t="s">
        <v>584</v>
      </c>
      <c r="E8" s="18">
        <v>15</v>
      </c>
      <c r="F8" s="19">
        <v>14</v>
      </c>
      <c r="G8" s="20">
        <v>16</v>
      </c>
      <c r="H8" s="20">
        <v>17</v>
      </c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8"/>
      <c r="V8" s="2"/>
    </row>
    <row r="9" spans="1:22" ht="14.25" hidden="1">
      <c r="A9" s="2"/>
      <c r="B9" s="6"/>
      <c r="C9" s="23"/>
      <c r="D9" s="24"/>
      <c r="E9" s="25"/>
      <c r="F9" s="26"/>
      <c r="G9" s="27"/>
      <c r="H9" s="27"/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8"/>
      <c r="V9" s="2"/>
    </row>
    <row r="10" spans="1:22" ht="14.25" hidden="1">
      <c r="A10" s="2"/>
      <c r="B10" s="6"/>
      <c r="C10" s="23"/>
      <c r="D10" s="24"/>
      <c r="E10" s="25"/>
      <c r="F10" s="26"/>
      <c r="G10" s="27"/>
      <c r="H10" s="27"/>
      <c r="I10" s="28"/>
      <c r="J10" s="3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8"/>
      <c r="V10" s="2"/>
    </row>
    <row r="11" spans="1:22" ht="14.25" hidden="1">
      <c r="A11" s="2"/>
      <c r="B11" s="6"/>
      <c r="C11" s="23"/>
      <c r="D11" s="24"/>
      <c r="E11" s="25"/>
      <c r="F11" s="26"/>
      <c r="G11" s="27"/>
      <c r="H11" s="27"/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8"/>
      <c r="V11" s="2"/>
    </row>
    <row r="12" spans="1:22" ht="14.25" hidden="1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8"/>
      <c r="V12" s="2"/>
    </row>
    <row r="13" spans="1:22" ht="14.25" hidden="1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8"/>
      <c r="V13" s="2"/>
    </row>
    <row r="14" spans="1:22" ht="14.25" hidden="1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8"/>
      <c r="V14" s="2"/>
    </row>
    <row r="15" spans="1:22" ht="14.25" hidden="1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8"/>
      <c r="V15" s="2"/>
    </row>
    <row r="16" spans="1:22" ht="14.25" hidden="1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8"/>
      <c r="V16" s="2"/>
    </row>
    <row r="17" spans="1:22" ht="14.25" hidden="1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8"/>
      <c r="V17" s="2"/>
    </row>
    <row r="18" spans="1:22" ht="14.25" hidden="1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8"/>
      <c r="V18" s="2"/>
    </row>
    <row r="19" spans="1:22" ht="14.25" hidden="1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8"/>
      <c r="V19" s="2"/>
    </row>
    <row r="20" spans="1:22" ht="14.25" hidden="1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8"/>
      <c r="V20" s="2"/>
    </row>
    <row r="21" spans="1:22" ht="14.25" hidden="1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8"/>
      <c r="V21" s="2"/>
    </row>
    <row r="22" spans="1:22" ht="14.25" hidden="1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8"/>
      <c r="V22" s="2"/>
    </row>
    <row r="23" spans="1:22" ht="14.25" hidden="1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8"/>
      <c r="V23" s="2"/>
    </row>
    <row r="24" spans="1:22" ht="14.25" hidden="1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8"/>
      <c r="V24" s="2"/>
    </row>
    <row r="25" spans="1:22" ht="14.25" hidden="1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8"/>
      <c r="V25" s="2"/>
    </row>
    <row r="26" spans="1:22" ht="14.25" hidden="1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8"/>
      <c r="V26" s="2"/>
    </row>
    <row r="27" spans="1:22" ht="14.25" hidden="1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8"/>
      <c r="V27" s="2"/>
    </row>
    <row r="28" spans="1:22" ht="14.25" hidden="1">
      <c r="A28" s="2"/>
      <c r="B28" s="6"/>
      <c r="C28" s="4"/>
      <c r="D28" s="41"/>
      <c r="E28" s="4"/>
      <c r="F28" s="42"/>
      <c r="G28" s="42"/>
      <c r="H28" s="42"/>
      <c r="I28" s="4"/>
      <c r="J28" s="4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15"/>
      <c r="V28" s="2"/>
    </row>
    <row r="29" spans="1:22" ht="15" customHeight="1">
      <c r="A29" s="2"/>
      <c r="B29" s="6"/>
      <c r="C29" s="5"/>
      <c r="D29" s="44" t="s">
        <v>18</v>
      </c>
      <c r="E29" s="45"/>
      <c r="F29" s="46">
        <f>SUM(F8:F27)</f>
        <v>14</v>
      </c>
      <c r="G29" s="47">
        <f>SUM(G8:G27)</f>
        <v>16</v>
      </c>
      <c r="H29" s="48">
        <f>SUM(H8:H27)</f>
        <v>17</v>
      </c>
      <c r="I29" s="46">
        <v>17</v>
      </c>
      <c r="J29" s="47">
        <v>17</v>
      </c>
      <c r="K29" s="47">
        <v>17</v>
      </c>
      <c r="L29" s="47">
        <v>18</v>
      </c>
      <c r="M29" s="47">
        <v>18</v>
      </c>
      <c r="N29" s="47"/>
      <c r="O29" s="47"/>
      <c r="P29" s="47"/>
      <c r="Q29" s="47"/>
      <c r="R29" s="47"/>
      <c r="S29" s="49"/>
      <c r="T29" s="49"/>
      <c r="U29" s="8"/>
      <c r="V29" s="2"/>
    </row>
    <row r="30" spans="1:22" ht="14.25" hidden="1">
      <c r="A30" s="2"/>
      <c r="B30" s="6"/>
      <c r="C30" s="15"/>
      <c r="D30" s="50" t="s">
        <v>19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8"/>
      <c r="V30" s="2"/>
    </row>
    <row r="31" spans="1:22" ht="4.5" customHeight="1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5"/>
      <c r="V31" s="2"/>
    </row>
    <row r="32" spans="1:22" ht="15" customHeight="1">
      <c r="A32" s="2"/>
      <c r="B32" s="6"/>
      <c r="C32" s="57"/>
      <c r="D32" s="61" t="s">
        <v>20</v>
      </c>
      <c r="E32" s="62">
        <f>SUM(E8:E27)</f>
        <v>15</v>
      </c>
      <c r="F32" s="63"/>
      <c r="G32" s="64"/>
      <c r="H32" s="65"/>
      <c r="I32" s="46">
        <v>15</v>
      </c>
      <c r="J32" s="47">
        <v>15</v>
      </c>
      <c r="K32" s="47">
        <v>15</v>
      </c>
      <c r="L32" s="47">
        <v>15</v>
      </c>
      <c r="M32" s="47">
        <v>15</v>
      </c>
      <c r="N32" s="47"/>
      <c r="O32" s="47"/>
      <c r="P32" s="47"/>
      <c r="Q32" s="47"/>
      <c r="R32" s="47"/>
      <c r="S32" s="47"/>
      <c r="T32" s="47"/>
      <c r="U32" s="8"/>
      <c r="V32" s="2"/>
    </row>
    <row r="33" spans="1:22" ht="15" customHeight="1">
      <c r="A33" s="2"/>
      <c r="B33" s="6"/>
      <c r="C33" s="57"/>
      <c r="D33" s="66" t="s">
        <v>21</v>
      </c>
      <c r="E33" s="67"/>
      <c r="F33" s="68"/>
      <c r="G33" s="69"/>
      <c r="H33" s="70"/>
      <c r="I33" s="71">
        <f aca="true" t="shared" si="0" ref="I33:T33">IF(I29="","",I32-I29)</f>
        <v>-2</v>
      </c>
      <c r="J33" s="72">
        <f t="shared" si="0"/>
        <v>-2</v>
      </c>
      <c r="K33" s="72">
        <f t="shared" si="0"/>
        <v>-2</v>
      </c>
      <c r="L33" s="72">
        <f t="shared" si="0"/>
        <v>-3</v>
      </c>
      <c r="M33" s="72">
        <f t="shared" si="0"/>
        <v>-3</v>
      </c>
      <c r="N33" s="72">
        <f t="shared" si="0"/>
      </c>
      <c r="O33" s="72">
        <f t="shared" si="0"/>
      </c>
      <c r="P33" s="72">
        <f t="shared" si="0"/>
      </c>
      <c r="Q33" s="72">
        <f t="shared" si="0"/>
      </c>
      <c r="R33" s="72">
        <f t="shared" si="0"/>
      </c>
      <c r="S33" s="73">
        <f t="shared" si="0"/>
      </c>
      <c r="T33" s="73">
        <f t="shared" si="0"/>
      </c>
      <c r="U33" s="8"/>
      <c r="V33" s="2"/>
    </row>
    <row r="34" spans="1:22" ht="15" customHeight="1">
      <c r="A34" s="2"/>
      <c r="B34" s="6"/>
      <c r="C34" s="57"/>
      <c r="D34" s="66" t="s">
        <v>22</v>
      </c>
      <c r="E34" s="74"/>
      <c r="F34" s="75"/>
      <c r="G34" s="76"/>
      <c r="H34" s="77"/>
      <c r="I34" s="78">
        <f>IF(I32="","",I33/I32)</f>
        <v>-0.13333333333333333</v>
      </c>
      <c r="J34" s="79">
        <f aca="true" t="shared" si="1" ref="J34:T34">IF(J32="","",J33/J32)</f>
        <v>-0.13333333333333333</v>
      </c>
      <c r="K34" s="79">
        <f t="shared" si="1"/>
        <v>-0.13333333333333333</v>
      </c>
      <c r="L34" s="79">
        <f t="shared" si="1"/>
        <v>-0.2</v>
      </c>
      <c r="M34" s="79">
        <f t="shared" si="1"/>
        <v>-0.2</v>
      </c>
      <c r="N34" s="79">
        <f t="shared" si="1"/>
      </c>
      <c r="O34" s="79">
        <f t="shared" si="1"/>
      </c>
      <c r="P34" s="79">
        <f t="shared" si="1"/>
      </c>
      <c r="Q34" s="79">
        <f t="shared" si="1"/>
      </c>
      <c r="R34" s="79">
        <f t="shared" si="1"/>
      </c>
      <c r="S34" s="79">
        <f t="shared" si="1"/>
      </c>
      <c r="T34" s="79">
        <f t="shared" si="1"/>
      </c>
      <c r="U34" s="8"/>
      <c r="V34" s="2"/>
    </row>
    <row r="35" spans="1:22" ht="15" customHeight="1">
      <c r="A35" s="2"/>
      <c r="B35" s="6"/>
      <c r="C35" s="57"/>
      <c r="D35" s="80" t="s">
        <v>23</v>
      </c>
      <c r="E35" s="81"/>
      <c r="F35" s="52"/>
      <c r="G35" s="53"/>
      <c r="H35" s="82"/>
      <c r="I35" s="83">
        <f aca="true" t="shared" si="2" ref="I35:T35">IF(I29="","",I33/30)</f>
        <v>-0.06666666666666667</v>
      </c>
      <c r="J35" s="84">
        <f t="shared" si="2"/>
        <v>-0.06666666666666667</v>
      </c>
      <c r="K35" s="84">
        <f t="shared" si="2"/>
        <v>-0.06666666666666667</v>
      </c>
      <c r="L35" s="84">
        <f t="shared" si="2"/>
        <v>-0.1</v>
      </c>
      <c r="M35" s="84">
        <f t="shared" si="2"/>
        <v>-0.1</v>
      </c>
      <c r="N35" s="84">
        <f t="shared" si="2"/>
      </c>
      <c r="O35" s="84">
        <f t="shared" si="2"/>
      </c>
      <c r="P35" s="84">
        <f t="shared" si="2"/>
      </c>
      <c r="Q35" s="84">
        <f t="shared" si="2"/>
      </c>
      <c r="R35" s="84">
        <f t="shared" si="2"/>
      </c>
      <c r="S35" s="84">
        <f t="shared" si="2"/>
      </c>
      <c r="T35" s="84">
        <f t="shared" si="2"/>
      </c>
      <c r="U35" s="8"/>
      <c r="V35" s="2"/>
    </row>
    <row r="36" spans="1:22" ht="30" customHeight="1">
      <c r="A36" s="2"/>
      <c r="B36" s="85"/>
      <c r="C36" s="86"/>
      <c r="D36" s="86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87"/>
      <c r="V36" s="2"/>
    </row>
    <row r="37" spans="1:22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ht="14.25" customHeight="1"/>
  </sheetData>
  <sheetProtection sheet="1" objects="1" scenarios="1"/>
  <mergeCells count="6">
    <mergeCell ref="D5:T5"/>
    <mergeCell ref="C6:C7"/>
    <mergeCell ref="D6:D7"/>
    <mergeCell ref="F6:H6"/>
    <mergeCell ref="I6:T6"/>
    <mergeCell ref="E36:T36"/>
  </mergeCells>
  <conditionalFormatting sqref="R34:T34">
    <cfRule type="containsBlanks" priority="1" dxfId="2">
      <formula>LEN(TRIM(R34))=0</formula>
    </cfRule>
    <cfRule type="cellIs" priority="2" dxfId="564" operator="lessThan" stopIfTrue="1">
      <formula>0</formula>
    </cfRule>
    <cfRule type="cellIs" priority="3" dxfId="565" operator="between" stopIfTrue="1">
      <formula>0</formula>
      <formula>0.05</formula>
    </cfRule>
    <cfRule type="cellIs" priority="4" dxfId="566" operator="greaterThan" stopIfTrue="1">
      <formula>0.05</formula>
    </cfRule>
  </conditionalFormatting>
  <conditionalFormatting sqref="I34:Q34">
    <cfRule type="containsBlanks" priority="5" dxfId="2">
      <formula>LEN(TRIM(I34))=0</formula>
    </cfRule>
    <cfRule type="cellIs" priority="6" dxfId="564" operator="lessThan" stopIfTrue="1">
      <formula>0</formula>
    </cfRule>
    <cfRule type="cellIs" priority="7" dxfId="565" operator="between" stopIfTrue="1">
      <formula>0</formula>
      <formula>0.05</formula>
    </cfRule>
    <cfRule type="cellIs" priority="8" dxfId="566" operator="greaterThan" stopIfTrue="1">
      <formula>0.05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Rebecca Hughes</dc:creator>
  <cp:keywords/>
  <dc:description/>
  <cp:lastModifiedBy>Gary Gant</cp:lastModifiedBy>
  <dcterms:created xsi:type="dcterms:W3CDTF">2021-06-17T12:37:22Z</dcterms:created>
  <dcterms:modified xsi:type="dcterms:W3CDTF">2021-07-08T09:49:49Z</dcterms:modified>
  <cp:category/>
  <cp:version/>
  <cp:contentType/>
  <cp:contentStatus/>
</cp:coreProperties>
</file>